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 2025" sheetId="1" r:id="rId4"/>
    <sheet state="visible" name="Februari 2025" sheetId="2" r:id="rId5"/>
    <sheet state="visible" name="Maret 2025" sheetId="3" r:id="rId6"/>
    <sheet state="visible" name="April 2025" sheetId="4" r:id="rId7"/>
    <sheet state="visible" name="Mei 2025" sheetId="5" r:id="rId8"/>
    <sheet state="visible" name="Juni 2025" sheetId="6" r:id="rId9"/>
    <sheet state="visible" name="Juli 2025" sheetId="7" r:id="rId10"/>
    <sheet state="visible" name="Agustus 2025" sheetId="8" r:id="rId11"/>
  </sheets>
  <definedNames/>
  <calcPr/>
</workbook>
</file>

<file path=xl/sharedStrings.xml><?xml version="1.0" encoding="utf-8"?>
<sst xmlns="http://schemas.openxmlformats.org/spreadsheetml/2006/main" count="2753" uniqueCount="580">
  <si>
    <t>REKAPITULASI PELAYANAN JASA AIR 
BULAN JANUARI 2025</t>
  </si>
  <si>
    <t>No</t>
  </si>
  <si>
    <t>Nama Pengguna Jasa</t>
  </si>
  <si>
    <t>Jenis Pengguna Jasa Air</t>
  </si>
  <si>
    <t>Volume</t>
  </si>
  <si>
    <t>Tarif Jasa Air</t>
  </si>
  <si>
    <t>Jumlah Tagihan Air</t>
  </si>
  <si>
    <t>Tanggal Billing</t>
  </si>
  <si>
    <t>Tunai</t>
  </si>
  <si>
    <t>Non Tunai</t>
  </si>
  <si>
    <t>Kode Billing</t>
  </si>
  <si>
    <t>Tanggal Bayar</t>
  </si>
  <si>
    <t>NTPN</t>
  </si>
  <si>
    <t>Keterangan</t>
  </si>
  <si>
    <t>KM. Rejeki Barokah 03</t>
  </si>
  <si>
    <t>Kapal Perikanan</t>
  </si>
  <si>
    <t>v</t>
  </si>
  <si>
    <t>x</t>
  </si>
  <si>
    <t>22B927QLV213T89R</t>
  </si>
  <si>
    <t>Jasa Penjualan Air Bulan Januari 2025</t>
  </si>
  <si>
    <t>KM. MNK Group 01</t>
  </si>
  <si>
    <t>KM. MNK Group 02</t>
  </si>
  <si>
    <t>KM. JIhanna</t>
  </si>
  <si>
    <t>KM. Bina Sumber Jaya</t>
  </si>
  <si>
    <t>Ana Yuliana</t>
  </si>
  <si>
    <t>Kios BAP</t>
  </si>
  <si>
    <t>820250103386091</t>
  </si>
  <si>
    <t>F8A902G502IPE3VB</t>
  </si>
  <si>
    <t>Jasa Penjualan Air Bulan Mei 2024</t>
  </si>
  <si>
    <t>KM. Fitri 04</t>
  </si>
  <si>
    <t xml:space="preserve">	820250103496958</t>
  </si>
  <si>
    <t>256C761QVCSB5G7U</t>
  </si>
  <si>
    <t>Jasa Penjualan Air Docking</t>
  </si>
  <si>
    <t>KM. Royal Marisa</t>
  </si>
  <si>
    <t xml:space="preserve">820250106765599	</t>
  </si>
  <si>
    <t xml:space="preserve">	BB1D36U8F7EQM88V</t>
  </si>
  <si>
    <t>KM. Purse Seine 02</t>
  </si>
  <si>
    <t>DE9723CIFT5BD0S4</t>
  </si>
  <si>
    <t>KM. Berkah Illahi 101</t>
  </si>
  <si>
    <t>KM. Muhiba</t>
  </si>
  <si>
    <t>KM. Sinar Moro</t>
  </si>
  <si>
    <t>KM. Garudo</t>
  </si>
  <si>
    <t>KM. Hanif</t>
  </si>
  <si>
    <t>DCA740NA0DE6659B</t>
  </si>
  <si>
    <t>KM. MNK Group 04</t>
  </si>
  <si>
    <t>25CC32G502IUP9N3</t>
  </si>
  <si>
    <t>KUD Mina</t>
  </si>
  <si>
    <t>Perusahaan</t>
  </si>
  <si>
    <t>820250107914948</t>
  </si>
  <si>
    <t>F97B961QVCSFCAM4</t>
  </si>
  <si>
    <t>Jasa Penjualan Air Bulan Desember 2024</t>
  </si>
  <si>
    <t>Andy Syahputra</t>
  </si>
  <si>
    <t>820250109154662</t>
  </si>
  <si>
    <t>8BA7955DFIA455B6</t>
  </si>
  <si>
    <t>CV. Bespi Samudera</t>
  </si>
  <si>
    <t>820250109153309</t>
  </si>
  <si>
    <t>190192G502IUU40T</t>
  </si>
  <si>
    <t xml:space="preserve">PT. Amar Mandiri Sejahtera </t>
  </si>
  <si>
    <t>820250109150691</t>
  </si>
  <si>
    <t>76B397QLV219C1F3</t>
  </si>
  <si>
    <t>Busnar</t>
  </si>
  <si>
    <t>5C3946U8F7F2B960</t>
  </si>
  <si>
    <t>Agusnawati</t>
  </si>
  <si>
    <t>B8E786U8F7F2BA4C</t>
  </si>
  <si>
    <t>Syafridon</t>
  </si>
  <si>
    <t>7DE8048VVNNT4C2A</t>
  </si>
  <si>
    <t>Fitri Yanti</t>
  </si>
  <si>
    <t>A57C27QLV21EODH2</t>
  </si>
  <si>
    <t>KM. Rejeki Mulya</t>
  </si>
  <si>
    <t xml:space="preserve">598AB6U8F7F3G903	</t>
  </si>
  <si>
    <t>KM. Farid 05</t>
  </si>
  <si>
    <t>KM. Bintang Laut 15</t>
  </si>
  <si>
    <t>KM. Azzira</t>
  </si>
  <si>
    <t>KM. LLB 080</t>
  </si>
  <si>
    <t>KM. MNK Group</t>
  </si>
  <si>
    <t>64A893CIFT5M6APS</t>
  </si>
  <si>
    <t>KM. Antel</t>
  </si>
  <si>
    <t>KM. Karina 02</t>
  </si>
  <si>
    <t>KM. Harapan Basamo 01</t>
  </si>
  <si>
    <t>D5FD461QVCSRC5DK</t>
  </si>
  <si>
    <t>KM. Tiar Jaya 01</t>
  </si>
  <si>
    <t>BE9542G502JC0S33</t>
  </si>
  <si>
    <t>KM. Rajo 4</t>
  </si>
  <si>
    <t>KM. Samudera Jaya 04</t>
  </si>
  <si>
    <t>KM. Anugrah Pasifik</t>
  </si>
  <si>
    <t>463272G502JAV7ET</t>
  </si>
  <si>
    <t>PT. Dempo Andalas Samudera</t>
  </si>
  <si>
    <t>820250120581980</t>
  </si>
  <si>
    <t>C43423CIFT5M7SQS</t>
  </si>
  <si>
    <t>Kantor Karantina Bungus</t>
  </si>
  <si>
    <t>820250123054817</t>
  </si>
  <si>
    <t>4E75A48VVNO50BN1</t>
  </si>
  <si>
    <t>KM. Jihanna</t>
  </si>
  <si>
    <t>820250124289636</t>
  </si>
  <si>
    <t>1A6F83CIFT5PP1J4</t>
  </si>
  <si>
    <t>KM. Kevin 02</t>
  </si>
  <si>
    <t>820250130721422</t>
  </si>
  <si>
    <t>068CA55DFIAONAKE</t>
  </si>
  <si>
    <t>KM. Abrar</t>
  </si>
  <si>
    <t>KM. Fitri</t>
  </si>
  <si>
    <t>KM. Surya</t>
  </si>
  <si>
    <t>KM. Andalas</t>
  </si>
  <si>
    <t>PT. Lintas Laut Samudera</t>
  </si>
  <si>
    <t xml:space="preserve">820250130672480	</t>
  </si>
  <si>
    <t>5DA9E7QLV21TSQR0</t>
  </si>
  <si>
    <t>PT. Danitama Mina</t>
  </si>
  <si>
    <t>B676C3CIFT5VRS6H</t>
  </si>
  <si>
    <t>REKAPITULASI PELAYANAN JASA AIR 
BULAN FEBRUARI 2025</t>
  </si>
  <si>
    <t>KM. Simampalu</t>
  </si>
  <si>
    <t>EDBFA2G502LOIL2N</t>
  </si>
  <si>
    <t>Jasa Penjualan Air Bulan Februari 2025</t>
  </si>
  <si>
    <t>KM. Karina 01</t>
  </si>
  <si>
    <t>KM. Lumba - Lumba</t>
  </si>
  <si>
    <t>KM. Kevin Jaya 02</t>
  </si>
  <si>
    <t>420C10NA0DH36DQB</t>
  </si>
  <si>
    <t>KM. Karena Yakin 04</t>
  </si>
  <si>
    <t>E46131JNG83FJC4R</t>
  </si>
  <si>
    <t xml:space="preserve">820250206709977	</t>
  </si>
  <si>
    <t>1E12F2G502LRVA6P</t>
  </si>
  <si>
    <t>KM. Mhagrabat</t>
  </si>
  <si>
    <t>5B3FF55DFID2G7OL</t>
  </si>
  <si>
    <t>KM. Riva 03</t>
  </si>
  <si>
    <t>0D8722G502LT97I5</t>
  </si>
  <si>
    <t>KM. Mutiara 03</t>
  </si>
  <si>
    <t>A95B10NA0DH6EQGQ</t>
  </si>
  <si>
    <t>820250210265948</t>
  </si>
  <si>
    <t>B761155DFID4IQQS</t>
  </si>
  <si>
    <t>7F4BD3CIFT8CTKPI</t>
  </si>
  <si>
    <t>KM. Putri Kembar</t>
  </si>
  <si>
    <t>KM. Mutiara</t>
  </si>
  <si>
    <t>KM. Safira</t>
  </si>
  <si>
    <t>KM. Jaso Mandeh</t>
  </si>
  <si>
    <t>KM. Lalang Buana</t>
  </si>
  <si>
    <t>820250211360153</t>
  </si>
  <si>
    <t>C18B661QVCVI17CP</t>
  </si>
  <si>
    <t>820250211373619</t>
  </si>
  <si>
    <t xml:space="preserve">	A9F307QLV24ARKHJ</t>
  </si>
  <si>
    <t xml:space="preserve">820250211379943	</t>
  </si>
  <si>
    <t>BFA9A7QLV24ARQN7</t>
  </si>
  <si>
    <t>Jasa Penjualan Air Bulan Desembeer 2024</t>
  </si>
  <si>
    <t>820250211387513</t>
  </si>
  <si>
    <t>FF48A0NA0DH7K23P</t>
  </si>
  <si>
    <t xml:space="preserve">820250211398082	</t>
  </si>
  <si>
    <t xml:space="preserve">	E1FF30NA0DH7KCE2</t>
  </si>
  <si>
    <t>PT. Amar mandiri</t>
  </si>
  <si>
    <t xml:space="preserve">	820250210263306</t>
  </si>
  <si>
    <t>BC23E61QVCVGVO8A</t>
  </si>
  <si>
    <t>CV. Bespi Samudera Aquatic</t>
  </si>
  <si>
    <t>820250210269497</t>
  </si>
  <si>
    <t>965336U8F7HTCU9P</t>
  </si>
  <si>
    <t>Kantor TWP Pieh</t>
  </si>
  <si>
    <t xml:space="preserve">820250214963959	</t>
  </si>
  <si>
    <t>6742B3CIFT8G86NN</t>
  </si>
  <si>
    <t>KM. Anniesha 02</t>
  </si>
  <si>
    <t>ADD4A1JNG83PHKVG</t>
  </si>
  <si>
    <t>KM. Ghani Aryaguna</t>
  </si>
  <si>
    <t>KM. Naburju 01</t>
  </si>
  <si>
    <t>Mess PSDKP</t>
  </si>
  <si>
    <t>820250210264072</t>
  </si>
  <si>
    <t>703DA61QVCVGVP08</t>
  </si>
  <si>
    <t>FE2231JNG83QLI1R</t>
  </si>
  <si>
    <t>PT. Dempo Andalas samudera</t>
  </si>
  <si>
    <t>820250218317715</t>
  </si>
  <si>
    <t>7A1CF55DFIDC8HSJ</t>
  </si>
  <si>
    <t>KM. Anugrah Samudera</t>
  </si>
  <si>
    <t xml:space="preserve">	0BC2A61QVCVQVBRB</t>
  </si>
  <si>
    <t>KM. Pelita</t>
  </si>
  <si>
    <t>9FAB12G502M9BD2U</t>
  </si>
  <si>
    <t>KM. Semangat Baru</t>
  </si>
  <si>
    <t>KM. Angguna</t>
  </si>
  <si>
    <t>KM. Jan Putuih Aso</t>
  </si>
  <si>
    <t>KM. Melki</t>
  </si>
  <si>
    <t>KM. Marzia</t>
  </si>
  <si>
    <t>KM. Khahar</t>
  </si>
  <si>
    <t>KM. Rajo 8</t>
  </si>
  <si>
    <t>Km. Fathina</t>
  </si>
  <si>
    <t>109CC0NA0DHJOML1</t>
  </si>
  <si>
    <t>KM. Rajo I</t>
  </si>
  <si>
    <t>KM. Anugrah Duo Putra</t>
  </si>
  <si>
    <t>KM. Monalisa 2202</t>
  </si>
  <si>
    <t>KM. Empat Saudara 04</t>
  </si>
  <si>
    <t xml:space="preserve">	820250225310395</t>
  </si>
  <si>
    <t>6FA3B3CIFT8Q3ULR</t>
  </si>
  <si>
    <t>KM. Balkis</t>
  </si>
  <si>
    <t>820250226626033</t>
  </si>
  <si>
    <t>DB95D1JNG842I3FH</t>
  </si>
  <si>
    <t>KM. Gilang Ramadan 03</t>
  </si>
  <si>
    <t xml:space="preserve">820250226588948	</t>
  </si>
  <si>
    <t>E1D3C48VVNR7NV8K</t>
  </si>
  <si>
    <t>92D7B6U8F7IF45BJ</t>
  </si>
  <si>
    <t>KM. Rajo 04</t>
  </si>
  <si>
    <t>REKAPITULASI PELAYANAN JASA AIR 
BULAN MARET 2025</t>
  </si>
  <si>
    <t xml:space="preserve">820250303180993	</t>
  </si>
  <si>
    <t>C06EF2G502ONVC61</t>
  </si>
  <si>
    <t>820250303193022</t>
  </si>
  <si>
    <t>6E72F61QVD29JNTU</t>
  </si>
  <si>
    <t>820250304351531</t>
  </si>
  <si>
    <t>E820B7QLV273H39B</t>
  </si>
  <si>
    <t>KM. Saudara Empat 03</t>
  </si>
  <si>
    <t>820250303176347</t>
  </si>
  <si>
    <t xml:space="preserve">3A7703CIFTB4C7KR	</t>
  </si>
  <si>
    <t>820250306667117</t>
  </si>
  <si>
    <t>BA5D92G502OR9OJD</t>
  </si>
  <si>
    <t>KUD Mina Padang</t>
  </si>
  <si>
    <t xml:space="preserve">	820250306668146</t>
  </si>
  <si>
    <t>A7C367QLV275NPJI</t>
  </si>
  <si>
    <t>820250306668972</t>
  </si>
  <si>
    <t>D35D71JNG86ESQDC</t>
  </si>
  <si>
    <t xml:space="preserve">4006C3CIFTBB2KEN	</t>
  </si>
  <si>
    <t>Jasa Penjualan Air Bulan Maret 2025</t>
  </si>
  <si>
    <t>KM. Putri Kembar 01</t>
  </si>
  <si>
    <t>KM. Rajo 3</t>
  </si>
  <si>
    <t>KM. Karena Yakin</t>
  </si>
  <si>
    <t>KM, Jaso Mande</t>
  </si>
  <si>
    <t xml:space="preserve">	820250310156267	</t>
  </si>
  <si>
    <t xml:space="preserve">	1E2A148VVNTNE7VB</t>
  </si>
  <si>
    <t>KM. Poseidon</t>
  </si>
  <si>
    <t xml:space="preserve">	820250311437967</t>
  </si>
  <si>
    <t xml:space="preserve">A60477QLV27A9BKF	</t>
  </si>
  <si>
    <t>820250310189851</t>
  </si>
  <si>
    <t>EC38255DFIG3S8OR</t>
  </si>
  <si>
    <t>Jasa Penjualan Air bulan februari 2025</t>
  </si>
  <si>
    <t>820250310195980</t>
  </si>
  <si>
    <t>AD31A7QLV2793EOC</t>
  </si>
  <si>
    <t>9C1A63CIFTBIRUUV</t>
  </si>
  <si>
    <t>KM. Tiga Jagoan</t>
  </si>
  <si>
    <t xml:space="preserve">	820250313669180</t>
  </si>
  <si>
    <t xml:space="preserve">D9D380NA0DK95EHS	</t>
  </si>
  <si>
    <t>820250319487979</t>
  </si>
  <si>
    <t>10C1C3CIFTBJU0VB</t>
  </si>
  <si>
    <t>KM. Fahra 01</t>
  </si>
  <si>
    <t xml:space="preserve">	820250319602935	</t>
  </si>
  <si>
    <t>3B5D90NA0DKEQH7N</t>
  </si>
  <si>
    <t>KM. MNK Group 03</t>
  </si>
  <si>
    <t>820250321933321</t>
  </si>
  <si>
    <t>07FAB2G502P9RL09</t>
  </si>
  <si>
    <t>KM. Rion Putra</t>
  </si>
  <si>
    <t>820250324176706</t>
  </si>
  <si>
    <t>CE5482G502PC03Q2</t>
  </si>
  <si>
    <t>KM. UJ 88</t>
  </si>
  <si>
    <t>820250324176025</t>
  </si>
  <si>
    <t>41BD62G502PC034P</t>
  </si>
  <si>
    <t>KM. Pajri</t>
  </si>
  <si>
    <t xml:space="preserve">	820250324270330</t>
  </si>
  <si>
    <t>8545D61QVD2TMV7Q</t>
  </si>
  <si>
    <t>KM. Ratu Selatan</t>
  </si>
  <si>
    <t>820250324270668</t>
  </si>
  <si>
    <t>CCBA40NA0DKJ8VIC</t>
  </si>
  <si>
    <t>KM. Marta</t>
  </si>
  <si>
    <t>820250326547435</t>
  </si>
  <si>
    <t>14D156U8F7LC9EVB</t>
  </si>
  <si>
    <t>SB Pertamina Marine</t>
  </si>
  <si>
    <t>820250326548052</t>
  </si>
  <si>
    <t>FF4A10NA0DKLEFIK</t>
  </si>
  <si>
    <t>KM. Halimah</t>
  </si>
  <si>
    <t>996052G502PFA8F9</t>
  </si>
  <si>
    <t>KM. Hibo 03</t>
  </si>
  <si>
    <t>REKAPITULASI PELAYANAN JASA AIR 
BULAN APRIL 2025</t>
  </si>
  <si>
    <t>KM. Ghibran 02</t>
  </si>
  <si>
    <t xml:space="preserve">	820250408301785</t>
  </si>
  <si>
    <t xml:space="preserve">09A0C6U8F7NQ8D6P	</t>
  </si>
  <si>
    <t>820250410754793</t>
  </si>
  <si>
    <t>687B56U8F7NSJ8N9</t>
  </si>
  <si>
    <t>Jasa Penjualan Air Bulan April 2025</t>
  </si>
  <si>
    <t>KM. Farid</t>
  </si>
  <si>
    <t xml:space="preserve">	820250410632972	</t>
  </si>
  <si>
    <t>FA3D20NA0DN5KHOC</t>
  </si>
  <si>
    <t>820250410632266</t>
  </si>
  <si>
    <t>EDF5E7QLV2A8SH2A</t>
  </si>
  <si>
    <t xml:space="preserve">820250410639649	</t>
  </si>
  <si>
    <t>CAE157QLV2A8SO91</t>
  </si>
  <si>
    <t>820250409486969</t>
  </si>
  <si>
    <t xml:space="preserve">414362G502RTBIJP	</t>
  </si>
  <si>
    <t>820250410638086</t>
  </si>
  <si>
    <t xml:space="preserve">8E98B3CIFTEARMO6	</t>
  </si>
  <si>
    <t>PT. Amar Mandiri Sejahtera</t>
  </si>
  <si>
    <t xml:space="preserve">820250410638685	</t>
  </si>
  <si>
    <t>3BBC12G502RUENAT</t>
  </si>
  <si>
    <t>KM. Ghibran 01</t>
  </si>
  <si>
    <t>820250414182156</t>
  </si>
  <si>
    <t xml:space="preserve">8986048VVO0QKROC	</t>
  </si>
  <si>
    <t>395BE3CIFTEFFLCU</t>
  </si>
  <si>
    <t xml:space="preserve">	820250415359268</t>
  </si>
  <si>
    <t>599073CIFTEFBP94</t>
  </si>
  <si>
    <t>KM. Tani Nelayan 01</t>
  </si>
  <si>
    <t xml:space="preserve">	820250415359832</t>
  </si>
  <si>
    <t xml:space="preserve">B8C746U8F7O0VPQO	</t>
  </si>
  <si>
    <t>KM. Blue Oasis 01</t>
  </si>
  <si>
    <t xml:space="preserve">820250415360486	</t>
  </si>
  <si>
    <t xml:space="preserve">	A5CC87QLV2ADCQF6</t>
  </si>
  <si>
    <t>KM. Selamat Jaya 01</t>
  </si>
  <si>
    <t>820250415361247</t>
  </si>
  <si>
    <t>9F6A348VVO0ROR6V</t>
  </si>
  <si>
    <t>820250410637765</t>
  </si>
  <si>
    <t>9C0F21JNG89I1ME5</t>
  </si>
  <si>
    <t>820250415465401</t>
  </si>
  <si>
    <t>8B7130NA0DNA80TP</t>
  </si>
  <si>
    <t>820250415487608</t>
  </si>
  <si>
    <t>A7E2E0NA0DNA8MJO</t>
  </si>
  <si>
    <t xml:space="preserve">	820250415488778</t>
  </si>
  <si>
    <t xml:space="preserve">3E0EC6U8F7O13NOA	</t>
  </si>
  <si>
    <t xml:space="preserve">	820250410638366</t>
  </si>
  <si>
    <t>5E9FF55DFIJ3LN0U</t>
  </si>
  <si>
    <t>820250417837130</t>
  </si>
  <si>
    <t>C34441JNG89OTD2A</t>
  </si>
  <si>
    <t>KM. Hibo 05</t>
  </si>
  <si>
    <t>KM. Rejeki Barokah</t>
  </si>
  <si>
    <t>KM. Anisa</t>
  </si>
  <si>
    <t>KM. Azira</t>
  </si>
  <si>
    <t xml:space="preserve">820250415485623	</t>
  </si>
  <si>
    <t>07E776U8F7O13KLN</t>
  </si>
  <si>
    <t>KM. Abrar 01</t>
  </si>
  <si>
    <t xml:space="preserve">	820250417849226</t>
  </si>
  <si>
    <t>3BCCA61QVD5MUOSA</t>
  </si>
  <si>
    <t>KM. Buraq 1</t>
  </si>
  <si>
    <t xml:space="preserve">	820250417850269	</t>
  </si>
  <si>
    <t>05DE67QLV2AFOPST</t>
  </si>
  <si>
    <t>820250421096555</t>
  </si>
  <si>
    <t>816BB61QVD5Q1S3B</t>
  </si>
  <si>
    <t>820250421107844</t>
  </si>
  <si>
    <t>9F7497QLV2AIS744</t>
  </si>
  <si>
    <t>820250417816366</t>
  </si>
  <si>
    <t>C31217QLV2AFNOPE</t>
  </si>
  <si>
    <t>820250423576108</t>
  </si>
  <si>
    <t xml:space="preserve">	D76EE2G502SAPHHC</t>
  </si>
  <si>
    <t>KM. Berkah Ilahi</t>
  </si>
  <si>
    <t>820250424652186</t>
  </si>
  <si>
    <t xml:space="preserve">	4FAD448VVO14KCCQ</t>
  </si>
  <si>
    <t>820250424700526</t>
  </si>
  <si>
    <t>D99AE2G502SBRRJE</t>
  </si>
  <si>
    <t>820250425870938</t>
  </si>
  <si>
    <t>3B48D0NA0DNK5IIQ</t>
  </si>
  <si>
    <t>4053255DFIJKBTG3</t>
  </si>
  <si>
    <t>KM. Tiga Putra 01</t>
  </si>
  <si>
    <t xml:space="preserve">B7D233CIFTERHSAQ	</t>
  </si>
  <si>
    <t>820250430654759</t>
  </si>
  <si>
    <t>40F5361QVD635I97</t>
  </si>
  <si>
    <t>KM. Putri Kencana 015</t>
  </si>
  <si>
    <t>KM. Rajo 03</t>
  </si>
  <si>
    <t>KM. Bintang Laut</t>
  </si>
  <si>
    <t xml:space="preserve">	820250430604235</t>
  </si>
  <si>
    <t>554C248VVO1AA0UB</t>
  </si>
  <si>
    <t xml:space="preserve">	820250430603469</t>
  </si>
  <si>
    <t>4BF2D2G502SHG06D</t>
  </si>
  <si>
    <t>REKAPITULASI PELAYANAN JASA AIR 
BULAN MEI 2025</t>
  </si>
  <si>
    <t>KM. Dilla De Vicky 05</t>
  </si>
  <si>
    <t xml:space="preserve">	820250505209732</t>
  </si>
  <si>
    <t>F855E6U8F7QMLPS4</t>
  </si>
  <si>
    <t>820250506335797</t>
  </si>
  <si>
    <t>ED3161JNG8CDA5HL</t>
  </si>
  <si>
    <t>Jasa Penjualan Air Bulan Mei 2025</t>
  </si>
  <si>
    <t>KM. Ratu</t>
  </si>
  <si>
    <t>KM. Lumba-Lumba</t>
  </si>
  <si>
    <t>KM. Rajo 01</t>
  </si>
  <si>
    <t>KM. Monalisa</t>
  </si>
  <si>
    <t>820250506365701</t>
  </si>
  <si>
    <t>E79DD7QLV2D462O5</t>
  </si>
  <si>
    <t>KM. Fari Putra 02</t>
  </si>
  <si>
    <t>820250506436286</t>
  </si>
  <si>
    <t>3D3850NA0DQ107LU</t>
  </si>
  <si>
    <t>820250507520735</t>
  </si>
  <si>
    <t>DD10B0NA0DQ21AMV</t>
  </si>
  <si>
    <t>820250507521316</t>
  </si>
  <si>
    <t>7FD6361QVD8CFB94</t>
  </si>
  <si>
    <t>Ana yuliana</t>
  </si>
  <si>
    <t>820250507522496</t>
  </si>
  <si>
    <t>B9FBD2G502UQRCE0</t>
  </si>
  <si>
    <t>Jasa Penjualan Air Bulan Juni 2024</t>
  </si>
  <si>
    <t xml:space="preserve">	820250507524909</t>
  </si>
  <si>
    <t>3FA651JNG8CEEEPD</t>
  </si>
  <si>
    <t>KM. Cumi-Cumi 05</t>
  </si>
  <si>
    <t xml:space="preserve">820250507633964	</t>
  </si>
  <si>
    <t xml:space="preserve">5ECD048VVO3JOP9C	</t>
  </si>
  <si>
    <t>517FC1JNG8CGNT13</t>
  </si>
  <si>
    <t xml:space="preserve">	820250514354899	</t>
  </si>
  <si>
    <t xml:space="preserve">6D4146U8F7QVCSMJ	</t>
  </si>
  <si>
    <t>Kantor karantina Bungus</t>
  </si>
  <si>
    <t>820250514363383</t>
  </si>
  <si>
    <t>0F1DC55DFIM6J4VN</t>
  </si>
  <si>
    <t>PT. Lintas  Laut Samudera</t>
  </si>
  <si>
    <t xml:space="preserve">	820250514439289</t>
  </si>
  <si>
    <t>C79B348VVO3Q8F3P</t>
  </si>
  <si>
    <t>820250514437370</t>
  </si>
  <si>
    <t xml:space="preserve">2A62F61QVD8J2D7Q	</t>
  </si>
  <si>
    <t>820250514364511</t>
  </si>
  <si>
    <t>7D2406U8F7QVD62V</t>
  </si>
  <si>
    <t xml:space="preserve">820250514356837	</t>
  </si>
  <si>
    <t>EFBFC3CIFTHDOUJ5</t>
  </si>
  <si>
    <t>6C6B43CIFTHG4SK6</t>
  </si>
  <si>
    <t>KM. Kevin jaya 02</t>
  </si>
  <si>
    <t xml:space="preserve">	820250514362346</t>
  </si>
  <si>
    <t xml:space="preserve">662F72G502V1C3VA	</t>
  </si>
  <si>
    <t xml:space="preserve">	1AF6861QVD8PQGHR</t>
  </si>
  <si>
    <t>KM. Kevin Jaya 01</t>
  </si>
  <si>
    <t>KM. Fahra 03</t>
  </si>
  <si>
    <t>820250522658740</t>
  </si>
  <si>
    <t xml:space="preserve">291300NA0DQGF9TK	</t>
  </si>
  <si>
    <t>Jasa Penjualan Air Bulan Docking</t>
  </si>
  <si>
    <t xml:space="preserve">820250523877606	</t>
  </si>
  <si>
    <t>3471B3CIFTHMRG76</t>
  </si>
  <si>
    <t>820250527406427</t>
  </si>
  <si>
    <t>F89602G502VDQ6AR</t>
  </si>
  <si>
    <t>8B9D455DFIMK6HQJ</t>
  </si>
  <si>
    <t>KM. Harapan Baroe 01</t>
  </si>
  <si>
    <t>KM. HRS FAST</t>
  </si>
  <si>
    <t>820250528711094</t>
  </si>
  <si>
    <t xml:space="preserve">4F49E61QVD90M0DM	</t>
  </si>
  <si>
    <t>REKAPITULASI PELAYANAN JASA AIR 
BULAN JUNI 2025</t>
  </si>
  <si>
    <t>2C4D548VVO6DUOMP</t>
  </si>
  <si>
    <t>Jasa Penjualan Air Bulan Juni 2025</t>
  </si>
  <si>
    <t>820250603340961</t>
  </si>
  <si>
    <t>81F341JNG8F9QH51</t>
  </si>
  <si>
    <t xml:space="preserve">	820250603353366	</t>
  </si>
  <si>
    <t>22E0B55DFIORET8M</t>
  </si>
  <si>
    <t>820250604523971</t>
  </si>
  <si>
    <t xml:space="preserve">4AA4D7QLV2G1PKE3	</t>
  </si>
  <si>
    <t xml:space="preserve">	820250603342956	</t>
  </si>
  <si>
    <t>4BF160NA0DSTDJ3C</t>
  </si>
  <si>
    <t>KM. Nasyifa</t>
  </si>
  <si>
    <t xml:space="preserve">	820250605684387</t>
  </si>
  <si>
    <t xml:space="preserve">ACCDF55DFIOTM1L3	</t>
  </si>
  <si>
    <t>820250610051208</t>
  </si>
  <si>
    <t>C69AB1JNG8FG7A48</t>
  </si>
  <si>
    <t>820250610056071</t>
  </si>
  <si>
    <t>506E755DFIP1RES7</t>
  </si>
  <si>
    <t>820250610019558</t>
  </si>
  <si>
    <t>89EB948VVO6LDB76</t>
  </si>
  <si>
    <t>820250610022633</t>
  </si>
  <si>
    <t>3548D3CIFTK90E79</t>
  </si>
  <si>
    <t>820250610024355</t>
  </si>
  <si>
    <t xml:space="preserve">FF08D6U8F7TQKFT3	</t>
  </si>
  <si>
    <t>Jasa Penjualan Air Bulan Juli 2024</t>
  </si>
  <si>
    <t>820250610030397</t>
  </si>
  <si>
    <t>FA4F16U8F7TQKLPT</t>
  </si>
  <si>
    <t>PT. Amar Mandiri</t>
  </si>
  <si>
    <t>820250610049713</t>
  </si>
  <si>
    <t>DA7BE2G5031SK8LH</t>
  </si>
  <si>
    <t>820250611254554</t>
  </si>
  <si>
    <t xml:space="preserve">600BA48VVO6MJ18Q	</t>
  </si>
  <si>
    <t>820250616024043</t>
  </si>
  <si>
    <t>287BB3CIFTKENIVB</t>
  </si>
  <si>
    <t>820250617178965</t>
  </si>
  <si>
    <t>5A5C848VVO6S7QQL</t>
  </si>
  <si>
    <t xml:space="preserve">CV. Bespi </t>
  </si>
  <si>
    <t>D005F55DFIPC0NQN</t>
  </si>
  <si>
    <t>KM. Tri Jaya 04</t>
  </si>
  <si>
    <t>820250623125167</t>
  </si>
  <si>
    <t>9F70B2G5032939LF</t>
  </si>
  <si>
    <t>KM. Burung Laut 001</t>
  </si>
  <si>
    <t>90A5B2G5032BA3QD</t>
  </si>
  <si>
    <t>Mess PSKDP</t>
  </si>
  <si>
    <t>CD73B2G503290J96</t>
  </si>
  <si>
    <t>REKAPITULASI PELAYANAN JASA AIR 
BULAN JULI 2025</t>
  </si>
  <si>
    <t>KM. Adzar</t>
  </si>
  <si>
    <t>DBB977QLV2IV3TJ0</t>
  </si>
  <si>
    <t>98A4A7QLV2IV42ES</t>
  </si>
  <si>
    <t>F43677QLV2IV4J0C</t>
  </si>
  <si>
    <t>Jasa Penjualan Air Bulan Juli 2025</t>
  </si>
  <si>
    <t>2C3553CIFTN3BHTT</t>
  </si>
  <si>
    <t>KM. Restu Bunda</t>
  </si>
  <si>
    <t>KM. Buluh Serumpun</t>
  </si>
  <si>
    <t>KM. Harapan Bersama</t>
  </si>
  <si>
    <t>KM. Usaha dan Doa</t>
  </si>
  <si>
    <t>KM. Bintang Baru</t>
  </si>
  <si>
    <t xml:space="preserve">820250704738914	</t>
  </si>
  <si>
    <t>CFBE63CIFTN3AUJ2</t>
  </si>
  <si>
    <t>820250704731310</t>
  </si>
  <si>
    <t>9221261QVDE8HN5E</t>
  </si>
  <si>
    <t xml:space="preserve">820250704762502	</t>
  </si>
  <si>
    <t xml:space="preserve">EF30155DFIRS5LK6	</t>
  </si>
  <si>
    <t>820250704802551</t>
  </si>
  <si>
    <t>F99CF0NA0DVU5SNN</t>
  </si>
  <si>
    <t>820250704742473</t>
  </si>
  <si>
    <t>D70AF7QLV2J1C229</t>
  </si>
  <si>
    <t>Muhammad Afdhal</t>
  </si>
  <si>
    <t xml:space="preserve">820250707054348	</t>
  </si>
  <si>
    <t xml:space="preserve">	EDC4E48VVO9HUJOC</t>
  </si>
  <si>
    <t>KM. Leni 02</t>
  </si>
  <si>
    <t>820250707170939</t>
  </si>
  <si>
    <t>BE5401JNG8ICR5JR</t>
  </si>
  <si>
    <t xml:space="preserve">820250704804446	</t>
  </si>
  <si>
    <t>79EDE3CIFTN3CUIU</t>
  </si>
  <si>
    <t>820250708297196</t>
  </si>
  <si>
    <t>9944A61QVDEBUHFC</t>
  </si>
  <si>
    <t xml:space="preserve">	820250708273289</t>
  </si>
  <si>
    <t>513342G5034Q9Q49</t>
  </si>
  <si>
    <t>KM. Hibo 04</t>
  </si>
  <si>
    <t>820250711927031</t>
  </si>
  <si>
    <t>A14E50NA0E04VA7N</t>
  </si>
  <si>
    <t>C68431JNG8IJFR2F</t>
  </si>
  <si>
    <t>KM. Berkah Ilahi 101</t>
  </si>
  <si>
    <t>KM. Anugerah Duo Putra</t>
  </si>
  <si>
    <t>820250715374518</t>
  </si>
  <si>
    <t xml:space="preserve">	5434D0NA0E088GTM</t>
  </si>
  <si>
    <t>820250715455628</t>
  </si>
  <si>
    <t>D532B0NA0E08B04C</t>
  </si>
  <si>
    <t>820250715361952</t>
  </si>
  <si>
    <t>DAA393CIFTNDF4L0</t>
  </si>
  <si>
    <t xml:space="preserve">	820250717743252</t>
  </si>
  <si>
    <t>74AE348VVO9S4Q4K</t>
  </si>
  <si>
    <t xml:space="preserve">018616U8F812GRBE	</t>
  </si>
  <si>
    <t>KM. Dilla De Vicky</t>
  </si>
  <si>
    <t>KM. Jan Putuih Aso 02</t>
  </si>
  <si>
    <t>820250715364963</t>
  </si>
  <si>
    <t>49EA91JNG8IKL7J3</t>
  </si>
  <si>
    <t xml:space="preserve">820250715363658	</t>
  </si>
  <si>
    <t>C87F96U8F80V36AA</t>
  </si>
  <si>
    <t xml:space="preserve">	820250729799492</t>
  </si>
  <si>
    <t>C1A776U8F81CRNQ4</t>
  </si>
  <si>
    <t>820250731153290</t>
  </si>
  <si>
    <t>14D5E7QLV2JQI1SA</t>
  </si>
  <si>
    <t>REKAPITULASI PELAYANAN JASA AIR 
BULAN AGUSTUS 2025</t>
  </si>
  <si>
    <t>KM. REJEKI MULYA</t>
  </si>
  <si>
    <t>2AD6355DFIURE2OQ</t>
  </si>
  <si>
    <t>Jasa Penjualan Air Bulan Agustus 2025</t>
  </si>
  <si>
    <t>KM. ANTEL</t>
  </si>
  <si>
    <t>KM. RATUU</t>
  </si>
  <si>
    <t>KM. SINAR MORO</t>
  </si>
  <si>
    <t>KM. MARTA</t>
  </si>
  <si>
    <t>KM. SAFIRA</t>
  </si>
  <si>
    <t>KM. MUTIARA</t>
  </si>
  <si>
    <t>KM. JAN PUTUIH ASO</t>
  </si>
  <si>
    <t>KM. TITIPAN ILLAHI</t>
  </si>
  <si>
    <t>820250804730193</t>
  </si>
  <si>
    <t>7E39555DFIURGEAH</t>
  </si>
  <si>
    <t>820250804734687</t>
  </si>
  <si>
    <t>62C012G5037M9IMV</t>
  </si>
  <si>
    <t>Fitriyanti</t>
  </si>
  <si>
    <t>820250804735988</t>
  </si>
  <si>
    <t xml:space="preserve">E8F2561QVDH7TJVK	</t>
  </si>
  <si>
    <t>820250806061032</t>
  </si>
  <si>
    <t>9D4223CIFTQ3V1V8</t>
  </si>
  <si>
    <t xml:space="preserve">820250806063220	</t>
  </si>
  <si>
    <t xml:space="preserve">D9B080NA0E2UO43K	</t>
  </si>
  <si>
    <t>KM. Dea 02</t>
  </si>
  <si>
    <t>820250806106459</t>
  </si>
  <si>
    <t>687E40NA0E2UPEAR</t>
  </si>
  <si>
    <t>820250806062699</t>
  </si>
  <si>
    <t>AB1DB7QLV2M203JB</t>
  </si>
  <si>
    <t xml:space="preserve">820250806058165	</t>
  </si>
  <si>
    <t xml:space="preserve">0A4521JNG8LB4V5L	</t>
  </si>
  <si>
    <t>KM. RAJO I</t>
  </si>
  <si>
    <t>2F0020NA0E31216A</t>
  </si>
  <si>
    <t>KM. FAHRA 04</t>
  </si>
  <si>
    <t>KM. LUMBA - LUMBA</t>
  </si>
  <si>
    <t>KM. ANNIESHA 02</t>
  </si>
  <si>
    <t>KM. TIGA JAGOAN</t>
  </si>
  <si>
    <t xml:space="preserve">	820250806064180	</t>
  </si>
  <si>
    <t xml:space="preserve">	370710NA0E2UO51K	</t>
  </si>
  <si>
    <t>KM. Dhini</t>
  </si>
  <si>
    <t>820250807359051</t>
  </si>
  <si>
    <t>5ED872G5037OPLIB</t>
  </si>
  <si>
    <t>820250808469145</t>
  </si>
  <si>
    <t xml:space="preserve">900876U8F83NSHKP	</t>
  </si>
  <si>
    <t>820250808481214</t>
  </si>
  <si>
    <t>E4AF86U8F83NSTDU</t>
  </si>
  <si>
    <t>KM. PUTRI KEMBAR 01</t>
  </si>
  <si>
    <t>73AE43CIFTQ9M26L</t>
  </si>
  <si>
    <t>KM. ABRAR</t>
  </si>
  <si>
    <t>KM. MNK GROUP 04</t>
  </si>
  <si>
    <t>KM. BURUNG LAUT 001</t>
  </si>
  <si>
    <t>KM. BINTANG LAUT 15</t>
  </si>
  <si>
    <t>KM. Bintang Baru 777</t>
  </si>
  <si>
    <t xml:space="preserve">820250813206759	</t>
  </si>
  <si>
    <t>EED232G5037UC477</t>
  </si>
  <si>
    <t>820250813192762</t>
  </si>
  <si>
    <t>2F85361QVDHFVMHQ</t>
  </si>
  <si>
    <t>820250813190738</t>
  </si>
  <si>
    <t>8287E2G5037UBKII</t>
  </si>
  <si>
    <t xml:space="preserve">820250813187669	</t>
  </si>
  <si>
    <t>02DF255DFIV3IHIL</t>
  </si>
  <si>
    <t xml:space="preserve">	820250813304515	</t>
  </si>
  <si>
    <t xml:space="preserve">42C9B1JNG8LI23M3	</t>
  </si>
  <si>
    <t xml:space="preserve">KM. Monalisa </t>
  </si>
  <si>
    <t>820250815687907</t>
  </si>
  <si>
    <t>7CB4C6U8F83UOR73</t>
  </si>
  <si>
    <t>KM. Kevin Jaya 04</t>
  </si>
  <si>
    <t>KM. Lanbai Satria</t>
  </si>
  <si>
    <t>820250819124936</t>
  </si>
  <si>
    <t>A2DC26U8F8421NM8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</si>
</sst>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[$Rp-421]* #,##0_-;_-[$Rp-421]* \-#,##0_-;_-[$Rp-421]* &quot;-&quot;??_-;_-@"/>
    <numFmt numFmtId="165" formatCode="dd&quot;/&quot;mm&quot;/&quot;yyyy"/>
    <numFmt numFmtId="166" formatCode="dd/MM/yyyy"/>
    <numFmt numFmtId="167" formatCode="dd/mm/yyyy"/>
    <numFmt numFmtId="168" formatCode="#,##0.0"/>
  </numFmts>
  <fonts count="1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rgb="FF000000"/>
      <name val="&quot;Arial&quot;"/>
    </font>
    <font>
      <sz val="12.0"/>
      <color rgb="FF000000"/>
      <name val="Arial"/>
      <scheme val="minor"/>
    </font>
    <font>
      <sz val="8.0"/>
      <color rgb="FF5D5D5D"/>
      <name val="Tahoma"/>
    </font>
    <font>
      <sz val="12.0"/>
      <color theme="1"/>
      <name val="Arial"/>
    </font>
    <font>
      <b/>
      <sz val="8.0"/>
      <color rgb="FF5D5D5D"/>
      <name val="Tahoma"/>
    </font>
    <font>
      <b/>
      <sz val="12.0"/>
      <color theme="1"/>
      <name val="Arial"/>
    </font>
    <font>
      <sz val="12.0"/>
      <color rgb="FF000000"/>
      <name val="Arial"/>
    </font>
    <font>
      <color rgb="FF000000"/>
      <name val="Arial"/>
    </font>
    <font>
      <color theme="1"/>
      <name val="Arial"/>
      <scheme val="minor"/>
    </font>
    <font>
      <sz val="11.0"/>
      <color rgb="FF000000"/>
      <name val="Arial"/>
      <scheme val="minor"/>
    </font>
    <font>
      <sz val="8.0"/>
      <color rgb="FF000000"/>
      <name val="&quot;Open Sans&quot;"/>
    </font>
    <font>
      <color rgb="FF000000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1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 vertical="center"/>
    </xf>
    <xf borderId="0" fillId="0" fontId="6" numFmtId="0" xfId="0" applyAlignment="1" applyFont="1">
      <alignment horizontal="center" readingOrder="0"/>
    </xf>
    <xf borderId="5" fillId="0" fontId="3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readingOrder="0" vertical="center"/>
    </xf>
    <xf borderId="6" fillId="0" fontId="3" numFmtId="0" xfId="0" applyAlignment="1" applyBorder="1" applyFont="1">
      <alignment readingOrder="0" vertical="center"/>
    </xf>
    <xf borderId="6" fillId="0" fontId="3" numFmtId="0" xfId="0" applyAlignment="1" applyBorder="1" applyFont="1">
      <alignment horizontal="center" readingOrder="0" vertical="center"/>
    </xf>
    <xf borderId="6" fillId="0" fontId="3" numFmtId="164" xfId="0" applyAlignment="1" applyBorder="1" applyFont="1" applyNumberFormat="1">
      <alignment horizontal="center" readingOrder="0" vertical="center"/>
    </xf>
    <xf borderId="6" fillId="0" fontId="3" numFmtId="164" xfId="0" applyAlignment="1" applyBorder="1" applyFont="1" applyNumberFormat="1">
      <alignment vertical="center"/>
    </xf>
    <xf borderId="6" fillId="0" fontId="5" numFmtId="165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 vertical="center"/>
    </xf>
    <xf borderId="8" fillId="0" fontId="7" numFmtId="0" xfId="0" applyAlignment="1" applyBorder="1" applyFont="1">
      <alignment readingOrder="0" vertical="center"/>
    </xf>
    <xf borderId="8" fillId="0" fontId="7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readingOrder="0" vertical="center"/>
    </xf>
    <xf borderId="9" fillId="0" fontId="7" numFmtId="164" xfId="0" applyAlignment="1" applyBorder="1" applyFont="1" applyNumberFormat="1">
      <alignment horizontal="center" vertical="center"/>
    </xf>
    <xf borderId="9" fillId="0" fontId="7" numFmtId="164" xfId="0" applyAlignment="1" applyBorder="1" applyFont="1" applyNumberFormat="1">
      <alignment horizontal="right" vertical="center"/>
    </xf>
    <xf borderId="0" fillId="0" fontId="8" numFmtId="0" xfId="0" applyAlignment="1" applyFont="1">
      <alignment readingOrder="0"/>
    </xf>
    <xf borderId="6" fillId="0" fontId="7" numFmtId="0" xfId="0" applyAlignment="1" applyBorder="1" applyFont="1">
      <alignment readingOrder="0" vertical="center"/>
    </xf>
    <xf quotePrefix="1" borderId="6" fillId="0" fontId="5" numFmtId="0" xfId="0" applyAlignment="1" applyBorder="1" applyFont="1">
      <alignment horizontal="center" readingOrder="0"/>
    </xf>
    <xf borderId="6" fillId="0" fontId="3" numFmtId="166" xfId="0" applyAlignment="1" applyBorder="1" applyFont="1" applyNumberFormat="1">
      <alignment horizontal="center" readingOrder="0" vertical="center"/>
    </xf>
    <xf borderId="9" fillId="0" fontId="9" numFmtId="0" xfId="0" applyAlignment="1" applyBorder="1" applyFont="1">
      <alignment horizontal="center" vertical="center"/>
    </xf>
    <xf borderId="10" fillId="0" fontId="7" numFmtId="0" xfId="0" applyAlignment="1" applyBorder="1" applyFont="1">
      <alignment readingOrder="0" vertical="center"/>
    </xf>
    <xf borderId="10" fillId="0" fontId="7" numFmtId="16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horizontal="right" vertical="center"/>
    </xf>
    <xf borderId="8" fillId="0" fontId="9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/>
    </xf>
    <xf borderId="10" fillId="0" fontId="7" numFmtId="164" xfId="0" applyAlignment="1" applyBorder="1" applyFont="1" applyNumberFormat="1">
      <alignment horizontal="center" readingOrder="0" vertical="center"/>
    </xf>
    <xf quotePrefix="1" borderId="9" fillId="0" fontId="7" numFmtId="0" xfId="0" applyAlignment="1" applyBorder="1" applyFont="1">
      <alignment horizontal="center" readingOrder="0" vertical="center"/>
    </xf>
    <xf quotePrefix="1" borderId="8" fillId="0" fontId="7" numFmtId="0" xfId="0" applyAlignment="1" applyBorder="1" applyFont="1">
      <alignment horizontal="center" readingOrder="0" vertical="center"/>
    </xf>
    <xf quotePrefix="1" borderId="11" fillId="0" fontId="10" numFmtId="0" xfId="0" applyAlignment="1" applyBorder="1" applyFont="1">
      <alignment horizontal="center" readingOrder="0" shrinkToFit="0" vertical="bottom" wrapText="0"/>
    </xf>
    <xf borderId="9" fillId="0" fontId="7" numFmtId="167" xfId="0" applyAlignment="1" applyBorder="1" applyFont="1" applyNumberFormat="1">
      <alignment horizontal="center" readingOrder="0" vertical="center"/>
    </xf>
    <xf borderId="6" fillId="0" fontId="7" numFmtId="166" xfId="0" applyAlignment="1" applyBorder="1" applyFont="1" applyNumberFormat="1">
      <alignment horizontal="center" readingOrder="0" vertical="center"/>
    </xf>
    <xf borderId="9" fillId="0" fontId="7" numFmtId="166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readingOrder="0"/>
    </xf>
    <xf borderId="8" fillId="0" fontId="7" numFmtId="0" xfId="0" applyAlignment="1" applyBorder="1" applyFont="1">
      <alignment horizontal="center" readingOrder="0" vertical="center"/>
    </xf>
    <xf borderId="0" fillId="0" fontId="11" numFmtId="0" xfId="0" applyAlignment="1" applyFont="1">
      <alignment horizontal="center" readingOrder="0"/>
    </xf>
    <xf borderId="6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7" numFmtId="0" xfId="0" applyAlignment="1" applyBorder="1" applyFont="1">
      <alignment readingOrder="0"/>
    </xf>
    <xf quotePrefix="1" borderId="12" fillId="0" fontId="3" numFmtId="0" xfId="0" applyAlignment="1" applyBorder="1" applyFont="1">
      <alignment horizontal="center" readingOrder="0" vertical="center"/>
    </xf>
    <xf borderId="0" fillId="0" fontId="12" numFmtId="4" xfId="0" applyFont="1" applyNumberFormat="1"/>
    <xf quotePrefix="1" borderId="9" fillId="0" fontId="7" numFmtId="0" xfId="0" applyAlignment="1" applyBorder="1" applyFont="1">
      <alignment horizontal="center" readingOrder="0"/>
    </xf>
    <xf quotePrefix="1" borderId="12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 readingOrder="0" vertical="center"/>
    </xf>
    <xf borderId="13" fillId="0" fontId="3" numFmtId="0" xfId="0" applyAlignment="1" applyBorder="1" applyFont="1">
      <alignment readingOrder="0" vertical="center"/>
    </xf>
    <xf borderId="13" fillId="0" fontId="2" numFmtId="164" xfId="0" applyAlignment="1" applyBorder="1" applyFont="1" applyNumberFormat="1">
      <alignment vertical="center"/>
    </xf>
    <xf borderId="13" fillId="0" fontId="2" numFmtId="3" xfId="0" applyAlignment="1" applyBorder="1" applyFont="1" applyNumberFormat="1">
      <alignment horizontal="center" readingOrder="0" vertical="center"/>
    </xf>
    <xf borderId="13" fillId="0" fontId="3" numFmtId="0" xfId="0" applyAlignment="1" applyBorder="1" applyFont="1">
      <alignment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quotePrefix="1" borderId="6" fillId="0" fontId="7" numFmtId="0" xfId="0" applyAlignment="1" applyBorder="1" applyFont="1">
      <alignment horizontal="center" readingOrder="0"/>
    </xf>
    <xf borderId="6" fillId="0" fontId="7" numFmtId="166" xfId="0" applyAlignment="1" applyBorder="1" applyFont="1" applyNumberFormat="1">
      <alignment horizontal="center" readingOrder="0"/>
    </xf>
    <xf borderId="9" fillId="0" fontId="3" numFmtId="166" xfId="0" applyAlignment="1" applyBorder="1" applyFont="1" applyNumberForma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quotePrefix="1" borderId="15" fillId="0" fontId="3" numFmtId="0" xfId="0" applyAlignment="1" applyBorder="1" applyFont="1">
      <alignment horizontal="center" readingOrder="0" vertical="center"/>
    </xf>
    <xf quotePrefix="1" borderId="3" fillId="0" fontId="5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left" readingOrder="0"/>
    </xf>
    <xf borderId="6" fillId="0" fontId="5" numFmtId="0" xfId="0" applyAlignment="1" applyBorder="1" applyFont="1">
      <alignment horizontal="left" readingOrder="0"/>
    </xf>
    <xf borderId="6" fillId="0" fontId="13" numFmtId="0" xfId="0" applyAlignment="1" applyBorder="1" applyFont="1">
      <alignment horizontal="left" readingOrder="0" vertical="bottom"/>
    </xf>
    <xf borderId="7" fillId="0" fontId="3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9" fillId="0" fontId="7" numFmtId="164" xfId="0" applyAlignment="1" applyBorder="1" applyFont="1" applyNumberFormat="1">
      <alignment horizontal="center" readingOrder="0" vertical="center"/>
    </xf>
    <xf quotePrefix="1" borderId="0" fillId="0" fontId="7" numFmtId="0" xfId="0" applyAlignment="1" applyFont="1">
      <alignment horizontal="center" readingOrder="0"/>
    </xf>
    <xf quotePrefix="1" borderId="0" fillId="0" fontId="5" numFmtId="0" xfId="0" applyAlignment="1" applyFont="1">
      <alignment horizontal="center" readingOrder="0"/>
    </xf>
    <xf borderId="6" fillId="0" fontId="7" numFmtId="164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16" fillId="0" fontId="7" numFmtId="0" xfId="0" applyAlignment="1" applyBorder="1" applyFont="1">
      <alignment horizontal="center"/>
    </xf>
    <xf borderId="16" fillId="0" fontId="7" numFmtId="166" xfId="0" applyAlignment="1" applyBorder="1" applyFont="1" applyNumberFormat="1">
      <alignment horizontal="center"/>
    </xf>
    <xf borderId="13" fillId="0" fontId="2" numFmtId="168" xfId="0" applyAlignment="1" applyBorder="1" applyFont="1" applyNumberFormat="1">
      <alignment horizontal="center" readingOrder="0" vertical="center"/>
    </xf>
    <xf borderId="16" fillId="0" fontId="7" numFmtId="0" xfId="0" applyAlignment="1" applyBorder="1" applyFont="1">
      <alignment horizontal="center" readingOrder="0"/>
    </xf>
    <xf borderId="16" fillId="0" fontId="7" numFmtId="166" xfId="0" applyAlignment="1" applyBorder="1" applyFont="1" applyNumberFormat="1">
      <alignment horizontal="center" readingOrder="0"/>
    </xf>
    <xf quotePrefix="1" borderId="16" fillId="0" fontId="7" numFmtId="0" xfId="0" applyAlignment="1" applyBorder="1" applyFont="1">
      <alignment horizontal="center" readingOrder="0"/>
    </xf>
    <xf borderId="3" fillId="0" fontId="7" numFmtId="0" xfId="0" applyAlignment="1" applyBorder="1" applyFont="1">
      <alignment horizontal="center" readingOrder="0"/>
    </xf>
    <xf borderId="3" fillId="0" fontId="7" numFmtId="166" xfId="0" applyAlignment="1" applyBorder="1" applyFont="1" applyNumberFormat="1">
      <alignment horizontal="center" readingOrder="0"/>
    </xf>
    <xf quotePrefix="1" borderId="3" fillId="0" fontId="7" numFmtId="0" xfId="0" applyAlignment="1" applyBorder="1" applyFont="1">
      <alignment horizontal="center" readingOrder="0"/>
    </xf>
    <xf borderId="8" fillId="0" fontId="9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0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14</v>
      </c>
      <c r="C4" s="11" t="s">
        <v>15</v>
      </c>
      <c r="D4" s="9">
        <v>1.5</v>
      </c>
      <c r="E4" s="12">
        <v>20000.0</v>
      </c>
      <c r="F4" s="13">
        <f t="shared" ref="F4:F53" si="1">D4*E4</f>
        <v>30000</v>
      </c>
      <c r="G4" s="14">
        <v>45660.0</v>
      </c>
      <c r="H4" s="15" t="s">
        <v>16</v>
      </c>
      <c r="I4" s="15" t="s">
        <v>17</v>
      </c>
      <c r="J4" s="16">
        <v>8.20250103423291E14</v>
      </c>
      <c r="K4" s="14">
        <v>45660.0</v>
      </c>
      <c r="L4" s="16" t="s">
        <v>18</v>
      </c>
      <c r="M4" s="17" t="s">
        <v>19</v>
      </c>
      <c r="O4" s="18"/>
    </row>
    <row r="5">
      <c r="A5" s="19">
        <v>2.0</v>
      </c>
      <c r="B5" s="20" t="s">
        <v>20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25">
        <v>45660.0</v>
      </c>
      <c r="H5" s="26" t="s">
        <v>16</v>
      </c>
      <c r="I5" s="26" t="s">
        <v>17</v>
      </c>
      <c r="J5" s="27">
        <v>8.20250103423291E14</v>
      </c>
      <c r="K5" s="25">
        <v>45660.0</v>
      </c>
      <c r="L5" s="27" t="s">
        <v>18</v>
      </c>
      <c r="M5" s="28" t="s">
        <v>19</v>
      </c>
      <c r="O5" s="18"/>
    </row>
    <row r="6">
      <c r="A6" s="22">
        <v>3.0</v>
      </c>
      <c r="B6" s="20" t="s">
        <v>21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25">
        <v>45660.0</v>
      </c>
      <c r="H6" s="26" t="s">
        <v>16</v>
      </c>
      <c r="I6" s="26" t="s">
        <v>17</v>
      </c>
      <c r="J6" s="27">
        <v>8.20250103423291E14</v>
      </c>
      <c r="K6" s="25">
        <v>45660.0</v>
      </c>
      <c r="L6" s="27" t="s">
        <v>18</v>
      </c>
      <c r="M6" s="28" t="s">
        <v>19</v>
      </c>
      <c r="O6" s="18"/>
    </row>
    <row r="7">
      <c r="A7" s="19">
        <v>4.0</v>
      </c>
      <c r="B7" s="20" t="s">
        <v>22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25">
        <v>45660.0</v>
      </c>
      <c r="H7" s="26" t="s">
        <v>16</v>
      </c>
      <c r="I7" s="26" t="s">
        <v>17</v>
      </c>
      <c r="J7" s="27">
        <v>8.20250103423291E14</v>
      </c>
      <c r="K7" s="25">
        <v>45660.0</v>
      </c>
      <c r="L7" s="27" t="s">
        <v>18</v>
      </c>
      <c r="M7" s="28" t="s">
        <v>19</v>
      </c>
      <c r="O7" s="35"/>
    </row>
    <row r="8">
      <c r="A8" s="22">
        <v>5.0</v>
      </c>
      <c r="B8" s="20" t="s">
        <v>23</v>
      </c>
      <c r="C8" s="32" t="s">
        <v>15</v>
      </c>
      <c r="D8" s="22">
        <v>5.0</v>
      </c>
      <c r="E8" s="33">
        <v>20000.0</v>
      </c>
      <c r="F8" s="34">
        <f t="shared" si="1"/>
        <v>100000</v>
      </c>
      <c r="G8" s="25">
        <v>45660.0</v>
      </c>
      <c r="H8" s="26" t="s">
        <v>16</v>
      </c>
      <c r="I8" s="26" t="s">
        <v>17</v>
      </c>
      <c r="J8" s="27">
        <v>8.20250103423291E14</v>
      </c>
      <c r="K8" s="25">
        <v>45660.0</v>
      </c>
      <c r="L8" s="27" t="s">
        <v>18</v>
      </c>
      <c r="M8" s="28" t="s">
        <v>19</v>
      </c>
      <c r="O8" s="35"/>
    </row>
    <row r="9">
      <c r="A9" s="19">
        <v>6.0</v>
      </c>
      <c r="B9" s="36" t="s">
        <v>24</v>
      </c>
      <c r="C9" s="32" t="s">
        <v>25</v>
      </c>
      <c r="D9" s="22">
        <v>2.0</v>
      </c>
      <c r="E9" s="33">
        <v>20000.0</v>
      </c>
      <c r="F9" s="34">
        <f t="shared" si="1"/>
        <v>40000</v>
      </c>
      <c r="G9" s="25">
        <v>45660.0</v>
      </c>
      <c r="H9" s="26" t="s">
        <v>16</v>
      </c>
      <c r="I9" s="26" t="s">
        <v>17</v>
      </c>
      <c r="J9" s="37" t="s">
        <v>26</v>
      </c>
      <c r="K9" s="38">
        <v>45660.0</v>
      </c>
      <c r="L9" s="37" t="s">
        <v>27</v>
      </c>
      <c r="M9" s="28" t="s">
        <v>28</v>
      </c>
      <c r="O9" s="35"/>
    </row>
    <row r="10">
      <c r="A10" s="22">
        <v>7.0</v>
      </c>
      <c r="B10" s="32" t="s">
        <v>29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45661.0</v>
      </c>
      <c r="H10" s="39" t="s">
        <v>16</v>
      </c>
      <c r="I10" s="39" t="s">
        <v>17</v>
      </c>
      <c r="J10" s="37" t="s">
        <v>30</v>
      </c>
      <c r="K10" s="38">
        <v>45661.0</v>
      </c>
      <c r="L10" s="37" t="s">
        <v>31</v>
      </c>
      <c r="M10" s="28" t="s">
        <v>32</v>
      </c>
      <c r="O10" s="18"/>
    </row>
    <row r="11">
      <c r="A11" s="19">
        <v>8.0</v>
      </c>
      <c r="B11" s="32" t="s">
        <v>33</v>
      </c>
      <c r="C11" s="32" t="s">
        <v>15</v>
      </c>
      <c r="D11" s="22">
        <v>2.0</v>
      </c>
      <c r="E11" s="33">
        <v>20000.0</v>
      </c>
      <c r="F11" s="34">
        <f t="shared" si="1"/>
        <v>40000</v>
      </c>
      <c r="G11" s="25">
        <v>45663.0</v>
      </c>
      <c r="H11" s="39" t="s">
        <v>16</v>
      </c>
      <c r="I11" s="39" t="s">
        <v>17</v>
      </c>
      <c r="J11" s="37" t="s">
        <v>34</v>
      </c>
      <c r="K11" s="38">
        <v>45663.0</v>
      </c>
      <c r="L11" s="37" t="s">
        <v>35</v>
      </c>
      <c r="M11" s="28" t="s">
        <v>32</v>
      </c>
      <c r="O11" s="18"/>
    </row>
    <row r="12">
      <c r="A12" s="22">
        <v>9.0</v>
      </c>
      <c r="B12" s="40" t="s">
        <v>36</v>
      </c>
      <c r="C12" s="40" t="s">
        <v>15</v>
      </c>
      <c r="D12" s="22">
        <v>5.0</v>
      </c>
      <c r="E12" s="41">
        <v>20000.0</v>
      </c>
      <c r="F12" s="42">
        <f t="shared" si="1"/>
        <v>100000</v>
      </c>
      <c r="G12" s="25">
        <v>45666.0</v>
      </c>
      <c r="H12" s="39" t="s">
        <v>16</v>
      </c>
      <c r="I12" s="39" t="s">
        <v>17</v>
      </c>
      <c r="J12" s="27">
        <v>8.2025010921562E14</v>
      </c>
      <c r="K12" s="38">
        <v>45666.0</v>
      </c>
      <c r="L12" s="27" t="s">
        <v>37</v>
      </c>
      <c r="M12" s="28" t="s">
        <v>19</v>
      </c>
      <c r="O12" s="35"/>
    </row>
    <row r="13">
      <c r="A13" s="19">
        <v>10.0</v>
      </c>
      <c r="B13" s="29" t="s">
        <v>38</v>
      </c>
      <c r="C13" s="29" t="s">
        <v>15</v>
      </c>
      <c r="D13" s="22">
        <v>1.5</v>
      </c>
      <c r="E13" s="30">
        <v>20000.0</v>
      </c>
      <c r="F13" s="31">
        <f t="shared" si="1"/>
        <v>30000</v>
      </c>
      <c r="G13" s="25">
        <v>45666.0</v>
      </c>
      <c r="H13" s="43" t="s">
        <v>16</v>
      </c>
      <c r="I13" s="43" t="s">
        <v>17</v>
      </c>
      <c r="J13" s="27">
        <v>8.2025010921562E14</v>
      </c>
      <c r="K13" s="38">
        <v>45666.0</v>
      </c>
      <c r="L13" s="27" t="s">
        <v>37</v>
      </c>
      <c r="M13" s="28" t="s">
        <v>19</v>
      </c>
      <c r="O13" s="18"/>
    </row>
    <row r="14">
      <c r="A14" s="22">
        <v>11.0</v>
      </c>
      <c r="B14" s="32" t="s">
        <v>39</v>
      </c>
      <c r="C14" s="29" t="s">
        <v>15</v>
      </c>
      <c r="D14" s="22">
        <v>1.5</v>
      </c>
      <c r="E14" s="33">
        <v>20000.0</v>
      </c>
      <c r="F14" s="34">
        <f t="shared" si="1"/>
        <v>30000</v>
      </c>
      <c r="G14" s="25">
        <v>45666.0</v>
      </c>
      <c r="H14" s="43" t="s">
        <v>16</v>
      </c>
      <c r="I14" s="43" t="s">
        <v>17</v>
      </c>
      <c r="J14" s="27">
        <v>8.2025010921562E14</v>
      </c>
      <c r="K14" s="38">
        <v>45666.0</v>
      </c>
      <c r="L14" s="27" t="s">
        <v>37</v>
      </c>
      <c r="M14" s="28" t="s">
        <v>19</v>
      </c>
      <c r="O14" s="35"/>
    </row>
    <row r="15">
      <c r="A15" s="19">
        <v>12.0</v>
      </c>
      <c r="B15" s="32" t="s">
        <v>40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45666.0</v>
      </c>
      <c r="H15" s="43" t="s">
        <v>16</v>
      </c>
      <c r="I15" s="43" t="s">
        <v>17</v>
      </c>
      <c r="J15" s="27">
        <v>8.2025010921562E14</v>
      </c>
      <c r="K15" s="38">
        <v>45666.0</v>
      </c>
      <c r="L15" s="27" t="s">
        <v>37</v>
      </c>
      <c r="M15" s="28" t="s">
        <v>19</v>
      </c>
      <c r="O15" s="35"/>
    </row>
    <row r="16">
      <c r="A16" s="22">
        <v>13.0</v>
      </c>
      <c r="B16" s="32" t="s">
        <v>41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45666.0</v>
      </c>
      <c r="H16" s="43" t="s">
        <v>16</v>
      </c>
      <c r="I16" s="43" t="s">
        <v>17</v>
      </c>
      <c r="J16" s="27">
        <v>8.2025010921562E14</v>
      </c>
      <c r="K16" s="38">
        <v>45666.0</v>
      </c>
      <c r="L16" s="27" t="s">
        <v>37</v>
      </c>
      <c r="M16" s="28" t="s">
        <v>19</v>
      </c>
      <c r="O16" s="18"/>
    </row>
    <row r="17">
      <c r="A17" s="19">
        <v>14.0</v>
      </c>
      <c r="B17" s="32" t="s">
        <v>42</v>
      </c>
      <c r="C17" s="29" t="s">
        <v>15</v>
      </c>
      <c r="D17" s="44">
        <v>2.0</v>
      </c>
      <c r="E17" s="33">
        <v>20000.0</v>
      </c>
      <c r="F17" s="34">
        <f t="shared" si="1"/>
        <v>40000</v>
      </c>
      <c r="G17" s="25">
        <v>45666.0</v>
      </c>
      <c r="H17" s="43" t="s">
        <v>16</v>
      </c>
      <c r="I17" s="43" t="s">
        <v>17</v>
      </c>
      <c r="J17" s="45">
        <v>8.20250109220139E14</v>
      </c>
      <c r="K17" s="38">
        <v>45666.0</v>
      </c>
      <c r="L17" s="27" t="s">
        <v>43</v>
      </c>
      <c r="M17" s="28" t="s">
        <v>32</v>
      </c>
      <c r="O17" s="35"/>
    </row>
    <row r="18">
      <c r="A18" s="22">
        <v>15.0</v>
      </c>
      <c r="B18" s="32" t="s">
        <v>44</v>
      </c>
      <c r="C18" s="29" t="s">
        <v>15</v>
      </c>
      <c r="D18" s="44">
        <v>2.0</v>
      </c>
      <c r="E18" s="33">
        <v>20000.0</v>
      </c>
      <c r="F18" s="34">
        <f t="shared" si="1"/>
        <v>40000</v>
      </c>
      <c r="G18" s="25">
        <v>45666.0</v>
      </c>
      <c r="H18" s="43" t="s">
        <v>16</v>
      </c>
      <c r="I18" s="43" t="s">
        <v>17</v>
      </c>
      <c r="J18" s="45">
        <v>8.20250108995299E14</v>
      </c>
      <c r="K18" s="38">
        <v>45666.0</v>
      </c>
      <c r="L18" s="27" t="s">
        <v>45</v>
      </c>
      <c r="M18" s="28" t="s">
        <v>32</v>
      </c>
      <c r="O18" s="46"/>
    </row>
    <row r="19">
      <c r="A19" s="19">
        <v>16.0</v>
      </c>
      <c r="B19" s="32" t="s">
        <v>46</v>
      </c>
      <c r="C19" s="29" t="s">
        <v>47</v>
      </c>
      <c r="D19" s="44">
        <v>5.0</v>
      </c>
      <c r="E19" s="47">
        <v>20000.0</v>
      </c>
      <c r="F19" s="34">
        <f t="shared" si="1"/>
        <v>100000</v>
      </c>
      <c r="G19" s="25">
        <v>45666.0</v>
      </c>
      <c r="H19" s="43" t="s">
        <v>16</v>
      </c>
      <c r="I19" s="43" t="s">
        <v>17</v>
      </c>
      <c r="J19" s="48" t="s">
        <v>48</v>
      </c>
      <c r="K19" s="25">
        <v>45666.0</v>
      </c>
      <c r="L19" s="37" t="s">
        <v>49</v>
      </c>
      <c r="M19" s="28" t="s">
        <v>50</v>
      </c>
      <c r="O19" s="35"/>
    </row>
    <row r="20">
      <c r="A20" s="22">
        <v>17.0</v>
      </c>
      <c r="B20" s="40" t="s">
        <v>51</v>
      </c>
      <c r="C20" s="29" t="s">
        <v>47</v>
      </c>
      <c r="D20" s="44">
        <v>10.0</v>
      </c>
      <c r="E20" s="41">
        <v>20000.0</v>
      </c>
      <c r="F20" s="42">
        <f t="shared" si="1"/>
        <v>200000</v>
      </c>
      <c r="G20" s="25">
        <v>45666.0</v>
      </c>
      <c r="H20" s="43" t="s">
        <v>16</v>
      </c>
      <c r="I20" s="43" t="s">
        <v>17</v>
      </c>
      <c r="J20" s="48" t="s">
        <v>52</v>
      </c>
      <c r="K20" s="25">
        <v>45666.0</v>
      </c>
      <c r="L20" s="37" t="s">
        <v>53</v>
      </c>
      <c r="M20" s="28" t="s">
        <v>50</v>
      </c>
      <c r="O20" s="35"/>
    </row>
    <row r="21">
      <c r="A21" s="19">
        <v>18.0</v>
      </c>
      <c r="B21" s="29" t="s">
        <v>54</v>
      </c>
      <c r="C21" s="29" t="s">
        <v>47</v>
      </c>
      <c r="D21" s="44">
        <v>11.0</v>
      </c>
      <c r="E21" s="30">
        <v>20000.0</v>
      </c>
      <c r="F21" s="31">
        <f t="shared" si="1"/>
        <v>220000</v>
      </c>
      <c r="G21" s="25">
        <v>45666.0</v>
      </c>
      <c r="H21" s="43" t="s">
        <v>16</v>
      </c>
      <c r="I21" s="43" t="s">
        <v>17</v>
      </c>
      <c r="J21" s="49" t="s">
        <v>55</v>
      </c>
      <c r="K21" s="25">
        <v>45666.0</v>
      </c>
      <c r="L21" s="50" t="s">
        <v>56</v>
      </c>
      <c r="M21" s="28" t="s">
        <v>50</v>
      </c>
      <c r="O21" s="35"/>
    </row>
    <row r="22">
      <c r="A22" s="22">
        <v>19.0</v>
      </c>
      <c r="B22" s="32" t="s">
        <v>57</v>
      </c>
      <c r="C22" s="29" t="s">
        <v>47</v>
      </c>
      <c r="D22" s="45">
        <v>2.0</v>
      </c>
      <c r="E22" s="30">
        <v>20000.0</v>
      </c>
      <c r="F22" s="31">
        <f t="shared" si="1"/>
        <v>40000</v>
      </c>
      <c r="G22" s="51">
        <v>45669.0</v>
      </c>
      <c r="H22" s="43" t="s">
        <v>16</v>
      </c>
      <c r="I22" s="43" t="s">
        <v>17</v>
      </c>
      <c r="J22" s="49" t="s">
        <v>58</v>
      </c>
      <c r="K22" s="52">
        <v>45669.0</v>
      </c>
      <c r="L22" s="49" t="s">
        <v>59</v>
      </c>
      <c r="M22" s="28" t="s">
        <v>50</v>
      </c>
      <c r="O22" s="18"/>
    </row>
    <row r="23">
      <c r="A23" s="19">
        <v>20.0</v>
      </c>
      <c r="B23" s="32" t="s">
        <v>60</v>
      </c>
      <c r="C23" s="29" t="s">
        <v>25</v>
      </c>
      <c r="D23" s="45">
        <v>1.0</v>
      </c>
      <c r="E23" s="33">
        <v>20000.0</v>
      </c>
      <c r="F23" s="34">
        <f t="shared" si="1"/>
        <v>20000</v>
      </c>
      <c r="G23" s="53">
        <v>45672.0</v>
      </c>
      <c r="H23" s="43" t="s">
        <v>16</v>
      </c>
      <c r="I23" s="43" t="s">
        <v>17</v>
      </c>
      <c r="J23" s="54">
        <v>8.20250114794688E14</v>
      </c>
      <c r="K23" s="53">
        <v>45672.0</v>
      </c>
      <c r="L23" s="55" t="s">
        <v>61</v>
      </c>
      <c r="M23" s="28" t="s">
        <v>50</v>
      </c>
      <c r="O23" s="46"/>
    </row>
    <row r="24">
      <c r="A24" s="22">
        <v>21.0</v>
      </c>
      <c r="B24" s="32" t="s">
        <v>62</v>
      </c>
      <c r="C24" s="29" t="s">
        <v>25</v>
      </c>
      <c r="D24" s="45">
        <v>1.0</v>
      </c>
      <c r="E24" s="33">
        <v>20000.0</v>
      </c>
      <c r="F24" s="34">
        <f t="shared" si="1"/>
        <v>20000</v>
      </c>
      <c r="G24" s="53">
        <v>45672.0</v>
      </c>
      <c r="H24" s="43" t="s">
        <v>16</v>
      </c>
      <c r="I24" s="43" t="s">
        <v>17</v>
      </c>
      <c r="J24" s="55">
        <v>8.2025011479566E14</v>
      </c>
      <c r="K24" s="53">
        <v>45672.0</v>
      </c>
      <c r="L24" s="55" t="s">
        <v>63</v>
      </c>
      <c r="M24" s="28" t="s">
        <v>50</v>
      </c>
      <c r="O24" s="18"/>
    </row>
    <row r="25">
      <c r="A25" s="19">
        <v>22.0</v>
      </c>
      <c r="B25" s="32" t="s">
        <v>64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45672.0</v>
      </c>
      <c r="H25" s="43" t="s">
        <v>16</v>
      </c>
      <c r="I25" s="43" t="s">
        <v>17</v>
      </c>
      <c r="J25" s="55">
        <v>8.20250114797642E14</v>
      </c>
      <c r="K25" s="53">
        <v>45672.0</v>
      </c>
      <c r="L25" s="55" t="s">
        <v>65</v>
      </c>
      <c r="M25" s="28" t="s">
        <v>50</v>
      </c>
      <c r="O25" s="35"/>
    </row>
    <row r="26">
      <c r="A26" s="22">
        <v>23.0</v>
      </c>
      <c r="B26" s="32" t="s">
        <v>66</v>
      </c>
      <c r="C26" s="29" t="s">
        <v>25</v>
      </c>
      <c r="D26" s="45">
        <v>2.0</v>
      </c>
      <c r="E26" s="33">
        <v>20000.0</v>
      </c>
      <c r="F26" s="34">
        <f t="shared" si="1"/>
        <v>40000</v>
      </c>
      <c r="G26" s="53">
        <v>45672.0</v>
      </c>
      <c r="H26" s="43" t="s">
        <v>16</v>
      </c>
      <c r="I26" s="43" t="s">
        <v>17</v>
      </c>
      <c r="J26" s="54">
        <v>8.20250114799138E14</v>
      </c>
      <c r="K26" s="53">
        <v>45672.0</v>
      </c>
      <c r="L26" s="55" t="s">
        <v>67</v>
      </c>
      <c r="M26" s="28" t="s">
        <v>50</v>
      </c>
      <c r="O26" s="46"/>
    </row>
    <row r="27">
      <c r="A27" s="19">
        <v>24.0</v>
      </c>
      <c r="B27" s="32" t="s">
        <v>68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45673.0</v>
      </c>
      <c r="H27" s="43" t="s">
        <v>16</v>
      </c>
      <c r="I27" s="43" t="s">
        <v>17</v>
      </c>
      <c r="J27" s="55">
        <v>8.20250116006915E14</v>
      </c>
      <c r="K27" s="52">
        <v>45674.0</v>
      </c>
      <c r="L27" s="55" t="s">
        <v>69</v>
      </c>
      <c r="M27" s="28" t="s">
        <v>19</v>
      </c>
      <c r="O27" s="18"/>
    </row>
    <row r="28">
      <c r="A28" s="22">
        <v>25.0</v>
      </c>
      <c r="B28" s="32" t="s">
        <v>70</v>
      </c>
      <c r="C28" s="29" t="s">
        <v>15</v>
      </c>
      <c r="D28" s="45">
        <v>1.5</v>
      </c>
      <c r="E28" s="33">
        <v>20000.0</v>
      </c>
      <c r="F28" s="34">
        <f t="shared" si="1"/>
        <v>30000</v>
      </c>
      <c r="G28" s="53">
        <v>45673.0</v>
      </c>
      <c r="H28" s="43" t="s">
        <v>16</v>
      </c>
      <c r="I28" s="43" t="s">
        <v>17</v>
      </c>
      <c r="J28" s="55">
        <v>8.20250116006915E14</v>
      </c>
      <c r="K28" s="52">
        <v>45674.0</v>
      </c>
      <c r="L28" s="55" t="s">
        <v>69</v>
      </c>
      <c r="M28" s="28" t="s">
        <v>19</v>
      </c>
      <c r="O28" s="35"/>
    </row>
    <row r="29">
      <c r="A29" s="19">
        <v>26.0</v>
      </c>
      <c r="B29" s="32" t="s">
        <v>71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45673.0</v>
      </c>
      <c r="H29" s="43" t="s">
        <v>16</v>
      </c>
      <c r="I29" s="43" t="s">
        <v>17</v>
      </c>
      <c r="J29" s="55">
        <v>8.20250116006915E14</v>
      </c>
      <c r="K29" s="52">
        <v>45674.0</v>
      </c>
      <c r="L29" s="55" t="s">
        <v>69</v>
      </c>
      <c r="M29" s="28" t="s">
        <v>19</v>
      </c>
      <c r="O29" s="18"/>
    </row>
    <row r="30">
      <c r="A30" s="22">
        <v>27.0</v>
      </c>
      <c r="B30" s="32" t="s">
        <v>72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45673.0</v>
      </c>
      <c r="H30" s="43" t="s">
        <v>16</v>
      </c>
      <c r="I30" s="43" t="s">
        <v>17</v>
      </c>
      <c r="J30" s="55">
        <v>8.20250116006915E14</v>
      </c>
      <c r="K30" s="52">
        <v>45674.0</v>
      </c>
      <c r="L30" s="55" t="s">
        <v>69</v>
      </c>
      <c r="M30" s="28" t="s">
        <v>19</v>
      </c>
      <c r="O30" s="56"/>
    </row>
    <row r="31">
      <c r="A31" s="19">
        <v>28.0</v>
      </c>
      <c r="B31" s="32" t="s">
        <v>73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45673.0</v>
      </c>
      <c r="H31" s="43" t="s">
        <v>16</v>
      </c>
      <c r="I31" s="43" t="s">
        <v>17</v>
      </c>
      <c r="J31" s="55">
        <v>8.20250116006915E14</v>
      </c>
      <c r="K31" s="52">
        <v>45674.0</v>
      </c>
      <c r="L31" s="55" t="s">
        <v>69</v>
      </c>
      <c r="M31" s="28" t="s">
        <v>19</v>
      </c>
      <c r="O31" s="56"/>
    </row>
    <row r="32">
      <c r="A32" s="22">
        <v>29.0</v>
      </c>
      <c r="B32" s="40" t="s">
        <v>74</v>
      </c>
      <c r="C32" s="29" t="s">
        <v>15</v>
      </c>
      <c r="D32" s="45">
        <v>1.5</v>
      </c>
      <c r="E32" s="41">
        <v>20000.0</v>
      </c>
      <c r="F32" s="42">
        <f t="shared" si="1"/>
        <v>30000</v>
      </c>
      <c r="G32" s="53">
        <v>45677.0</v>
      </c>
      <c r="H32" s="43" t="s">
        <v>16</v>
      </c>
      <c r="I32" s="43" t="s">
        <v>17</v>
      </c>
      <c r="J32" s="55">
        <v>8.20250120530748E14</v>
      </c>
      <c r="K32" s="52">
        <v>45677.0</v>
      </c>
      <c r="L32" s="55" t="s">
        <v>75</v>
      </c>
      <c r="M32" s="28" t="s">
        <v>19</v>
      </c>
      <c r="O32" s="56"/>
    </row>
    <row r="33">
      <c r="A33" s="19">
        <v>30.0</v>
      </c>
      <c r="B33" s="57" t="s">
        <v>76</v>
      </c>
      <c r="C33" s="29" t="s">
        <v>15</v>
      </c>
      <c r="D33" s="45">
        <v>1.5</v>
      </c>
      <c r="E33" s="23">
        <v>20000.0</v>
      </c>
      <c r="F33" s="24">
        <f t="shared" si="1"/>
        <v>30000</v>
      </c>
      <c r="G33" s="53">
        <v>45677.0</v>
      </c>
      <c r="H33" s="43" t="s">
        <v>16</v>
      </c>
      <c r="I33" s="43" t="s">
        <v>17</v>
      </c>
      <c r="J33" s="55">
        <v>8.20250120530748E14</v>
      </c>
      <c r="K33" s="52">
        <v>45677.0</v>
      </c>
      <c r="L33" s="55" t="s">
        <v>75</v>
      </c>
      <c r="M33" s="28" t="s">
        <v>19</v>
      </c>
      <c r="O33" s="56"/>
    </row>
    <row r="34">
      <c r="A34" s="22">
        <v>31.0</v>
      </c>
      <c r="B34" s="57" t="s">
        <v>40</v>
      </c>
      <c r="C34" s="29" t="s">
        <v>15</v>
      </c>
      <c r="D34" s="45">
        <v>1.5</v>
      </c>
      <c r="E34" s="23">
        <v>20000.0</v>
      </c>
      <c r="F34" s="24">
        <f t="shared" si="1"/>
        <v>30000</v>
      </c>
      <c r="G34" s="53">
        <v>45677.0</v>
      </c>
      <c r="H34" s="43" t="s">
        <v>16</v>
      </c>
      <c r="I34" s="43" t="s">
        <v>17</v>
      </c>
      <c r="J34" s="55">
        <v>8.20250120530748E14</v>
      </c>
      <c r="K34" s="52">
        <v>45677.0</v>
      </c>
      <c r="L34" s="55" t="s">
        <v>75</v>
      </c>
      <c r="M34" s="28" t="s">
        <v>19</v>
      </c>
      <c r="O34" s="56"/>
    </row>
    <row r="35">
      <c r="A35" s="19">
        <v>32.0</v>
      </c>
      <c r="B35" s="57" t="s">
        <v>77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45677.0</v>
      </c>
      <c r="H35" s="43" t="s">
        <v>16</v>
      </c>
      <c r="I35" s="43" t="s">
        <v>17</v>
      </c>
      <c r="J35" s="55">
        <v>8.20250120530748E14</v>
      </c>
      <c r="K35" s="52">
        <v>45677.0</v>
      </c>
      <c r="L35" s="55" t="s">
        <v>75</v>
      </c>
      <c r="M35" s="28" t="s">
        <v>19</v>
      </c>
      <c r="O35" s="56"/>
    </row>
    <row r="36">
      <c r="A36" s="22">
        <v>33.0</v>
      </c>
      <c r="B36" s="57" t="s">
        <v>78</v>
      </c>
      <c r="C36" s="29" t="s">
        <v>15</v>
      </c>
      <c r="D36" s="58">
        <v>2.0</v>
      </c>
      <c r="E36" s="23">
        <v>20000.0</v>
      </c>
      <c r="F36" s="24">
        <f t="shared" si="1"/>
        <v>40000</v>
      </c>
      <c r="G36" s="53">
        <v>45677.0</v>
      </c>
      <c r="H36" s="43" t="s">
        <v>16</v>
      </c>
      <c r="I36" s="43" t="s">
        <v>17</v>
      </c>
      <c r="J36" s="59">
        <v>8.20250120492468E14</v>
      </c>
      <c r="K36" s="60">
        <v>45677.0</v>
      </c>
      <c r="L36" s="59" t="s">
        <v>79</v>
      </c>
      <c r="M36" s="28" t="s">
        <v>32</v>
      </c>
      <c r="O36" s="56"/>
    </row>
    <row r="37">
      <c r="A37" s="19">
        <v>34.0</v>
      </c>
      <c r="B37" s="57" t="s">
        <v>80</v>
      </c>
      <c r="C37" s="29" t="s">
        <v>15</v>
      </c>
      <c r="D37" s="22">
        <v>3.0</v>
      </c>
      <c r="E37" s="23">
        <v>20000.0</v>
      </c>
      <c r="F37" s="24">
        <f t="shared" si="1"/>
        <v>60000</v>
      </c>
      <c r="G37" s="53">
        <v>45679.0</v>
      </c>
      <c r="H37" s="43" t="s">
        <v>16</v>
      </c>
      <c r="I37" s="43" t="s">
        <v>17</v>
      </c>
      <c r="J37" s="45">
        <v>8.20250122874979E14</v>
      </c>
      <c r="K37" s="52">
        <v>45679.0</v>
      </c>
      <c r="L37" s="45" t="s">
        <v>81</v>
      </c>
      <c r="M37" s="28" t="s">
        <v>19</v>
      </c>
      <c r="O37" s="56"/>
    </row>
    <row r="38">
      <c r="A38" s="22">
        <v>35.0</v>
      </c>
      <c r="B38" s="57" t="s">
        <v>82</v>
      </c>
      <c r="C38" s="29" t="s">
        <v>15</v>
      </c>
      <c r="D38" s="22">
        <v>1.5</v>
      </c>
      <c r="E38" s="23">
        <v>20000.0</v>
      </c>
      <c r="F38" s="24">
        <f t="shared" si="1"/>
        <v>30000</v>
      </c>
      <c r="G38" s="53">
        <v>45679.0</v>
      </c>
      <c r="H38" s="43" t="s">
        <v>16</v>
      </c>
      <c r="I38" s="43" t="s">
        <v>17</v>
      </c>
      <c r="J38" s="45">
        <v>8.20250122874979E14</v>
      </c>
      <c r="K38" s="52">
        <v>45679.0</v>
      </c>
      <c r="L38" s="45" t="s">
        <v>81</v>
      </c>
      <c r="M38" s="28" t="s">
        <v>19</v>
      </c>
      <c r="O38" s="56"/>
    </row>
    <row r="39">
      <c r="A39" s="19">
        <v>36.0</v>
      </c>
      <c r="B39" s="57" t="s">
        <v>83</v>
      </c>
      <c r="C39" s="29" t="s">
        <v>15</v>
      </c>
      <c r="D39" s="22">
        <v>1.5</v>
      </c>
      <c r="E39" s="23">
        <v>20000.0</v>
      </c>
      <c r="F39" s="24">
        <f t="shared" si="1"/>
        <v>30000</v>
      </c>
      <c r="G39" s="53">
        <v>45679.0</v>
      </c>
      <c r="H39" s="43" t="s">
        <v>16</v>
      </c>
      <c r="I39" s="43" t="s">
        <v>17</v>
      </c>
      <c r="J39" s="45">
        <v>8.20250122874979E14</v>
      </c>
      <c r="K39" s="52">
        <v>45679.0</v>
      </c>
      <c r="L39" s="45" t="s">
        <v>81</v>
      </c>
      <c r="M39" s="28" t="s">
        <v>19</v>
      </c>
      <c r="O39" s="56"/>
    </row>
    <row r="40">
      <c r="A40" s="22">
        <v>37.0</v>
      </c>
      <c r="B40" s="57" t="s">
        <v>23</v>
      </c>
      <c r="C40" s="29" t="s">
        <v>15</v>
      </c>
      <c r="D40" s="22">
        <v>5.0</v>
      </c>
      <c r="E40" s="23">
        <v>20000.0</v>
      </c>
      <c r="F40" s="24">
        <f t="shared" si="1"/>
        <v>100000</v>
      </c>
      <c r="G40" s="53">
        <v>45679.0</v>
      </c>
      <c r="H40" s="43" t="s">
        <v>16</v>
      </c>
      <c r="I40" s="43" t="s">
        <v>17</v>
      </c>
      <c r="J40" s="45">
        <v>8.20250122874979E14</v>
      </c>
      <c r="K40" s="52">
        <v>45679.0</v>
      </c>
      <c r="L40" s="45" t="s">
        <v>81</v>
      </c>
      <c r="M40" s="28" t="s">
        <v>19</v>
      </c>
      <c r="O40" s="56"/>
    </row>
    <row r="41">
      <c r="A41" s="19">
        <v>38.0</v>
      </c>
      <c r="B41" s="61" t="s">
        <v>84</v>
      </c>
      <c r="C41" s="21" t="s">
        <v>15</v>
      </c>
      <c r="D41" s="54">
        <v>1.0</v>
      </c>
      <c r="E41" s="23">
        <v>20000.0</v>
      </c>
      <c r="F41" s="24">
        <f t="shared" si="1"/>
        <v>20000</v>
      </c>
      <c r="G41" s="38">
        <v>45678.0</v>
      </c>
      <c r="H41" s="43" t="s">
        <v>16</v>
      </c>
      <c r="I41" s="43" t="s">
        <v>17</v>
      </c>
      <c r="J41" s="59">
        <v>8.20250121772509E14</v>
      </c>
      <c r="K41" s="60">
        <v>45679.0</v>
      </c>
      <c r="L41" s="59" t="s">
        <v>85</v>
      </c>
      <c r="M41" s="28" t="s">
        <v>32</v>
      </c>
      <c r="O41" s="56"/>
    </row>
    <row r="42">
      <c r="A42" s="22">
        <v>39.0</v>
      </c>
      <c r="B42" s="61" t="s">
        <v>86</v>
      </c>
      <c r="C42" s="21" t="s">
        <v>47</v>
      </c>
      <c r="D42" s="54">
        <v>2.0</v>
      </c>
      <c r="E42" s="23">
        <v>20000.0</v>
      </c>
      <c r="F42" s="24">
        <f t="shared" si="1"/>
        <v>40000</v>
      </c>
      <c r="G42" s="38">
        <v>45677.0</v>
      </c>
      <c r="H42" s="43" t="s">
        <v>16</v>
      </c>
      <c r="I42" s="43" t="s">
        <v>17</v>
      </c>
      <c r="J42" s="48" t="s">
        <v>87</v>
      </c>
      <c r="K42" s="38">
        <v>45679.0</v>
      </c>
      <c r="L42" s="62" t="s">
        <v>88</v>
      </c>
      <c r="M42" s="28" t="s">
        <v>50</v>
      </c>
      <c r="O42" s="56"/>
    </row>
    <row r="43">
      <c r="A43" s="19">
        <v>40.0</v>
      </c>
      <c r="B43" s="61" t="s">
        <v>89</v>
      </c>
      <c r="C43" s="21" t="s">
        <v>47</v>
      </c>
      <c r="D43" s="54">
        <v>2.0</v>
      </c>
      <c r="E43" s="23">
        <v>20000.0</v>
      </c>
      <c r="F43" s="24">
        <f t="shared" si="1"/>
        <v>40000</v>
      </c>
      <c r="G43" s="38">
        <v>45680.0</v>
      </c>
      <c r="H43" s="43" t="s">
        <v>16</v>
      </c>
      <c r="I43" s="43" t="s">
        <v>17</v>
      </c>
      <c r="J43" s="48" t="s">
        <v>90</v>
      </c>
      <c r="K43" s="38">
        <v>45680.0</v>
      </c>
      <c r="L43" s="62" t="s">
        <v>91</v>
      </c>
      <c r="M43" s="28" t="s">
        <v>50</v>
      </c>
      <c r="O43" s="56"/>
    </row>
    <row r="44">
      <c r="A44" s="22">
        <v>41.0</v>
      </c>
      <c r="B44" s="61" t="s">
        <v>92</v>
      </c>
      <c r="C44" s="21" t="s">
        <v>15</v>
      </c>
      <c r="D44" s="54">
        <v>2.0</v>
      </c>
      <c r="E44" s="23">
        <v>20000.0</v>
      </c>
      <c r="F44" s="24">
        <f t="shared" si="1"/>
        <v>40000</v>
      </c>
      <c r="G44" s="38">
        <v>45685.0</v>
      </c>
      <c r="H44" s="43" t="s">
        <v>16</v>
      </c>
      <c r="I44" s="43" t="s">
        <v>17</v>
      </c>
      <c r="J44" s="48" t="s">
        <v>93</v>
      </c>
      <c r="K44" s="38">
        <v>45685.0</v>
      </c>
      <c r="L44" s="62" t="s">
        <v>94</v>
      </c>
      <c r="M44" s="28" t="s">
        <v>32</v>
      </c>
      <c r="O44" s="56"/>
    </row>
    <row r="45">
      <c r="A45" s="19">
        <v>42.0</v>
      </c>
      <c r="B45" s="61" t="s">
        <v>95</v>
      </c>
      <c r="C45" s="21" t="s">
        <v>15</v>
      </c>
      <c r="D45" s="54">
        <v>1.5</v>
      </c>
      <c r="E45" s="23">
        <v>20000.0</v>
      </c>
      <c r="F45" s="24">
        <f t="shared" si="1"/>
        <v>30000</v>
      </c>
      <c r="G45" s="38">
        <v>45687.0</v>
      </c>
      <c r="H45" s="43" t="s">
        <v>16</v>
      </c>
      <c r="I45" s="43" t="s">
        <v>17</v>
      </c>
      <c r="J45" s="48" t="s">
        <v>96</v>
      </c>
      <c r="K45" s="38">
        <v>45687.0</v>
      </c>
      <c r="L45" s="62" t="s">
        <v>97</v>
      </c>
      <c r="M45" s="28" t="s">
        <v>19</v>
      </c>
      <c r="O45" s="56"/>
    </row>
    <row r="46">
      <c r="A46" s="22">
        <v>43.0</v>
      </c>
      <c r="B46" s="61" t="s">
        <v>98</v>
      </c>
      <c r="C46" s="21" t="s">
        <v>15</v>
      </c>
      <c r="D46" s="54">
        <v>1.5</v>
      </c>
      <c r="E46" s="23">
        <v>20000.0</v>
      </c>
      <c r="F46" s="24">
        <f t="shared" si="1"/>
        <v>30000</v>
      </c>
      <c r="G46" s="38">
        <v>45687.0</v>
      </c>
      <c r="H46" s="43" t="s">
        <v>16</v>
      </c>
      <c r="I46" s="43" t="s">
        <v>17</v>
      </c>
      <c r="J46" s="48" t="s">
        <v>96</v>
      </c>
      <c r="K46" s="38">
        <v>45687.0</v>
      </c>
      <c r="L46" s="62" t="s">
        <v>97</v>
      </c>
      <c r="M46" s="28" t="s">
        <v>19</v>
      </c>
      <c r="O46" s="56"/>
    </row>
    <row r="47">
      <c r="A47" s="19">
        <v>44.0</v>
      </c>
      <c r="B47" s="61" t="s">
        <v>99</v>
      </c>
      <c r="C47" s="21" t="s">
        <v>15</v>
      </c>
      <c r="D47" s="54">
        <v>1.5</v>
      </c>
      <c r="E47" s="23">
        <v>20000.0</v>
      </c>
      <c r="F47" s="24">
        <f t="shared" si="1"/>
        <v>30000</v>
      </c>
      <c r="G47" s="38">
        <v>45687.0</v>
      </c>
      <c r="H47" s="43" t="s">
        <v>16</v>
      </c>
      <c r="I47" s="43" t="s">
        <v>17</v>
      </c>
      <c r="J47" s="48" t="s">
        <v>96</v>
      </c>
      <c r="K47" s="38">
        <v>45687.0</v>
      </c>
      <c r="L47" s="62" t="s">
        <v>97</v>
      </c>
      <c r="M47" s="28" t="s">
        <v>19</v>
      </c>
      <c r="O47" s="56"/>
    </row>
    <row r="48">
      <c r="A48" s="22">
        <v>45.0</v>
      </c>
      <c r="B48" s="61" t="s">
        <v>100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38">
        <v>45687.0</v>
      </c>
      <c r="H48" s="43" t="s">
        <v>16</v>
      </c>
      <c r="I48" s="43" t="s">
        <v>17</v>
      </c>
      <c r="J48" s="48" t="s">
        <v>96</v>
      </c>
      <c r="K48" s="38">
        <v>45687.0</v>
      </c>
      <c r="L48" s="62" t="s">
        <v>97</v>
      </c>
      <c r="M48" s="28" t="s">
        <v>19</v>
      </c>
      <c r="O48" s="56"/>
    </row>
    <row r="49">
      <c r="A49" s="19">
        <v>46.0</v>
      </c>
      <c r="B49" s="61" t="s">
        <v>101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38">
        <v>45687.0</v>
      </c>
      <c r="H49" s="43" t="s">
        <v>16</v>
      </c>
      <c r="I49" s="43" t="s">
        <v>17</v>
      </c>
      <c r="J49" s="48" t="s">
        <v>96</v>
      </c>
      <c r="K49" s="38">
        <v>45687.0</v>
      </c>
      <c r="L49" s="62" t="s">
        <v>97</v>
      </c>
      <c r="M49" s="28" t="s">
        <v>19</v>
      </c>
      <c r="O49" s="56"/>
    </row>
    <row r="50">
      <c r="A50" s="22">
        <v>47.0</v>
      </c>
      <c r="B50" s="21" t="s">
        <v>21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38">
        <v>45687.0</v>
      </c>
      <c r="H50" s="43" t="s">
        <v>16</v>
      </c>
      <c r="I50" s="43" t="s">
        <v>17</v>
      </c>
      <c r="J50" s="48" t="s">
        <v>96</v>
      </c>
      <c r="K50" s="38">
        <v>45687.0</v>
      </c>
      <c r="L50" s="62" t="s">
        <v>97</v>
      </c>
      <c r="M50" s="28" t="s">
        <v>19</v>
      </c>
      <c r="O50" s="56"/>
      <c r="P50" s="63"/>
    </row>
    <row r="51">
      <c r="A51" s="19">
        <v>48.0</v>
      </c>
      <c r="B51" s="61" t="s">
        <v>44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38">
        <v>45687.0</v>
      </c>
      <c r="H51" s="43" t="s">
        <v>16</v>
      </c>
      <c r="I51" s="43" t="s">
        <v>17</v>
      </c>
      <c r="J51" s="48" t="s">
        <v>96</v>
      </c>
      <c r="K51" s="38">
        <v>45687.0</v>
      </c>
      <c r="L51" s="62" t="s">
        <v>97</v>
      </c>
      <c r="M51" s="28" t="s">
        <v>19</v>
      </c>
      <c r="O51" s="56"/>
    </row>
    <row r="52">
      <c r="A52" s="22">
        <v>49.0</v>
      </c>
      <c r="B52" s="61" t="s">
        <v>102</v>
      </c>
      <c r="C52" s="21" t="s">
        <v>47</v>
      </c>
      <c r="D52" s="54">
        <v>118.0</v>
      </c>
      <c r="E52" s="23">
        <v>20000.0</v>
      </c>
      <c r="F52" s="24">
        <f t="shared" si="1"/>
        <v>2360000</v>
      </c>
      <c r="G52" s="38">
        <v>45687.0</v>
      </c>
      <c r="H52" s="43" t="s">
        <v>16</v>
      </c>
      <c r="I52" s="43" t="s">
        <v>17</v>
      </c>
      <c r="J52" s="64" t="s">
        <v>103</v>
      </c>
      <c r="K52" s="38">
        <v>45687.0</v>
      </c>
      <c r="L52" s="65" t="s">
        <v>104</v>
      </c>
      <c r="M52" s="28" t="s">
        <v>50</v>
      </c>
      <c r="O52" s="56"/>
    </row>
    <row r="53">
      <c r="A53" s="19">
        <v>50.0</v>
      </c>
      <c r="B53" s="61" t="s">
        <v>105</v>
      </c>
      <c r="C53" s="21" t="s">
        <v>47</v>
      </c>
      <c r="D53" s="54">
        <v>90.0</v>
      </c>
      <c r="E53" s="23">
        <v>20000.0</v>
      </c>
      <c r="F53" s="24">
        <f t="shared" si="1"/>
        <v>1800000</v>
      </c>
      <c r="G53" s="38">
        <v>45688.0</v>
      </c>
      <c r="H53" s="43" t="s">
        <v>16</v>
      </c>
      <c r="I53" s="43" t="s">
        <v>17</v>
      </c>
      <c r="J53" s="66">
        <v>8.20250130673873E14</v>
      </c>
      <c r="K53" s="38">
        <v>45688.0</v>
      </c>
      <c r="L53" s="54" t="s">
        <v>106</v>
      </c>
      <c r="M53" s="28" t="s">
        <v>50</v>
      </c>
      <c r="O53" s="56"/>
    </row>
    <row r="54">
      <c r="A54" s="67"/>
      <c r="B54" s="68"/>
      <c r="C54" s="69"/>
      <c r="D54" s="70">
        <f>sum(D4:D53)</f>
        <v>320.5</v>
      </c>
      <c r="E54" s="69"/>
      <c r="F54" s="69">
        <f>SUM(F4:F53)</f>
        <v>6410000</v>
      </c>
      <c r="G54" s="71"/>
      <c r="H54" s="71"/>
      <c r="I54" s="71"/>
      <c r="J54" s="72"/>
      <c r="K54" s="72"/>
      <c r="L54" s="72"/>
      <c r="M54" s="73"/>
    </row>
  </sheetData>
  <mergeCells count="1">
    <mergeCell ref="A1:M1"/>
  </mergeCells>
  <dataValidations>
    <dataValidation type="list" allowBlank="1" showErrorMessage="1" sqref="C4:C53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107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108</v>
      </c>
      <c r="C4" s="11" t="s">
        <v>15</v>
      </c>
      <c r="D4" s="9">
        <v>5.0</v>
      </c>
      <c r="E4" s="12">
        <v>20000.0</v>
      </c>
      <c r="F4" s="13">
        <f t="shared" ref="F4:F66" si="1">D4*E4</f>
        <v>100000</v>
      </c>
      <c r="G4" s="14">
        <v>45691.0</v>
      </c>
      <c r="H4" s="15" t="s">
        <v>16</v>
      </c>
      <c r="I4" s="15" t="s">
        <v>17</v>
      </c>
      <c r="J4" s="16">
        <v>8.20250203149399E14</v>
      </c>
      <c r="K4" s="14">
        <v>45691.0</v>
      </c>
      <c r="L4" s="16" t="s">
        <v>109</v>
      </c>
      <c r="M4" s="17" t="s">
        <v>110</v>
      </c>
      <c r="O4" s="18"/>
    </row>
    <row r="5">
      <c r="A5" s="19">
        <v>2.0</v>
      </c>
      <c r="B5" s="20" t="s">
        <v>71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14">
        <v>45691.0</v>
      </c>
      <c r="H5" s="26" t="s">
        <v>16</v>
      </c>
      <c r="I5" s="26" t="s">
        <v>17</v>
      </c>
      <c r="J5" s="16">
        <v>8.20250203149399E14</v>
      </c>
      <c r="K5" s="14">
        <v>45691.0</v>
      </c>
      <c r="L5" s="27" t="s">
        <v>109</v>
      </c>
      <c r="M5" s="17" t="s">
        <v>110</v>
      </c>
      <c r="O5" s="18"/>
    </row>
    <row r="6">
      <c r="A6" s="22">
        <v>3.0</v>
      </c>
      <c r="B6" s="20" t="s">
        <v>111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14">
        <v>45691.0</v>
      </c>
      <c r="H6" s="26" t="s">
        <v>16</v>
      </c>
      <c r="I6" s="26" t="s">
        <v>17</v>
      </c>
      <c r="J6" s="16">
        <v>8.20250203149399E14</v>
      </c>
      <c r="K6" s="14">
        <v>45691.0</v>
      </c>
      <c r="L6" s="27" t="s">
        <v>109</v>
      </c>
      <c r="M6" s="17" t="s">
        <v>110</v>
      </c>
      <c r="O6" s="18"/>
    </row>
    <row r="7">
      <c r="A7" s="19">
        <v>4.0</v>
      </c>
      <c r="B7" s="20" t="s">
        <v>112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45691.0</v>
      </c>
      <c r="H7" s="26" t="s">
        <v>16</v>
      </c>
      <c r="I7" s="26" t="s">
        <v>17</v>
      </c>
      <c r="J7" s="16">
        <v>8.20250203149399E14</v>
      </c>
      <c r="K7" s="14">
        <v>45691.0</v>
      </c>
      <c r="L7" s="27" t="s">
        <v>109</v>
      </c>
      <c r="M7" s="17" t="s">
        <v>110</v>
      </c>
      <c r="O7" s="35"/>
    </row>
    <row r="8">
      <c r="A8" s="22">
        <v>5.0</v>
      </c>
      <c r="B8" s="20" t="s">
        <v>113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25">
        <v>45694.0</v>
      </c>
      <c r="H8" s="26" t="s">
        <v>16</v>
      </c>
      <c r="I8" s="26" t="s">
        <v>17</v>
      </c>
      <c r="J8" s="27">
        <v>8.20250206746443E14</v>
      </c>
      <c r="K8" s="38">
        <v>45694.0</v>
      </c>
      <c r="L8" s="27" t="s">
        <v>114</v>
      </c>
      <c r="M8" s="17" t="s">
        <v>110</v>
      </c>
      <c r="O8" s="35"/>
    </row>
    <row r="9">
      <c r="A9" s="19">
        <v>6.0</v>
      </c>
      <c r="B9" s="36" t="s">
        <v>112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45694.0</v>
      </c>
      <c r="H9" s="26" t="s">
        <v>16</v>
      </c>
      <c r="I9" s="26" t="s">
        <v>17</v>
      </c>
      <c r="J9" s="27">
        <v>8.20250206746443E14</v>
      </c>
      <c r="K9" s="38">
        <v>45694.0</v>
      </c>
      <c r="L9" s="27" t="s">
        <v>114</v>
      </c>
      <c r="M9" s="17" t="s">
        <v>110</v>
      </c>
      <c r="O9" s="35"/>
    </row>
    <row r="10">
      <c r="A10" s="22">
        <v>7.0</v>
      </c>
      <c r="B10" s="32" t="s">
        <v>115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45694.0</v>
      </c>
      <c r="H10" s="39" t="s">
        <v>16</v>
      </c>
      <c r="I10" s="39" t="s">
        <v>17</v>
      </c>
      <c r="J10" s="27">
        <v>8.20250206744731E14</v>
      </c>
      <c r="K10" s="38">
        <v>45694.0</v>
      </c>
      <c r="L10" s="27" t="s">
        <v>116</v>
      </c>
      <c r="M10" s="28" t="s">
        <v>32</v>
      </c>
      <c r="O10" s="18"/>
    </row>
    <row r="11">
      <c r="A11" s="19">
        <v>8.0</v>
      </c>
      <c r="B11" s="32" t="s">
        <v>46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45695.0</v>
      </c>
      <c r="H11" s="39" t="s">
        <v>16</v>
      </c>
      <c r="I11" s="39" t="s">
        <v>17</v>
      </c>
      <c r="J11" s="74" t="s">
        <v>117</v>
      </c>
      <c r="K11" s="75">
        <v>45695.0</v>
      </c>
      <c r="L11" s="74" t="s">
        <v>118</v>
      </c>
      <c r="M11" s="28" t="s">
        <v>19</v>
      </c>
      <c r="O11" s="18"/>
    </row>
    <row r="12">
      <c r="A12" s="22">
        <v>9.0</v>
      </c>
      <c r="B12" s="32" t="s">
        <v>119</v>
      </c>
      <c r="C12" s="32" t="s">
        <v>15</v>
      </c>
      <c r="D12" s="22">
        <v>2.0</v>
      </c>
      <c r="E12" s="33">
        <v>20000.0</v>
      </c>
      <c r="F12" s="34">
        <f t="shared" si="1"/>
        <v>40000</v>
      </c>
      <c r="G12" s="25">
        <v>45696.0</v>
      </c>
      <c r="H12" s="39" t="s">
        <v>16</v>
      </c>
      <c r="I12" s="39" t="s">
        <v>17</v>
      </c>
      <c r="J12" s="59">
        <v>8.20250208083733E14</v>
      </c>
      <c r="K12" s="60">
        <v>45696.0</v>
      </c>
      <c r="L12" s="59" t="s">
        <v>120</v>
      </c>
      <c r="M12" s="28" t="s">
        <v>32</v>
      </c>
      <c r="O12" s="18"/>
    </row>
    <row r="13">
      <c r="A13" s="19">
        <v>10.0</v>
      </c>
      <c r="B13" s="40" t="s">
        <v>121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45696.0</v>
      </c>
      <c r="H13" s="39" t="s">
        <v>16</v>
      </c>
      <c r="I13" s="39" t="s">
        <v>17</v>
      </c>
      <c r="J13" s="59">
        <v>8.20250208083525E14</v>
      </c>
      <c r="K13" s="60">
        <v>45696.0</v>
      </c>
      <c r="L13" s="59" t="s">
        <v>122</v>
      </c>
      <c r="M13" s="28" t="s">
        <v>32</v>
      </c>
      <c r="O13" s="35"/>
    </row>
    <row r="14">
      <c r="A14" s="22">
        <v>11.0</v>
      </c>
      <c r="B14" s="29" t="s">
        <v>123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45698.0</v>
      </c>
      <c r="H14" s="43" t="s">
        <v>16</v>
      </c>
      <c r="I14" s="43" t="s">
        <v>17</v>
      </c>
      <c r="J14" s="27">
        <v>8.20250210167322E14</v>
      </c>
      <c r="K14" s="38">
        <v>45698.0</v>
      </c>
      <c r="L14" s="27" t="s">
        <v>124</v>
      </c>
      <c r="M14" s="17" t="s">
        <v>110</v>
      </c>
      <c r="O14" s="18"/>
    </row>
    <row r="15">
      <c r="A15" s="19">
        <v>12.0</v>
      </c>
      <c r="B15" s="32" t="s">
        <v>101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45698.0</v>
      </c>
      <c r="H15" s="43" t="s">
        <v>16</v>
      </c>
      <c r="I15" s="43" t="s">
        <v>17</v>
      </c>
      <c r="J15" s="27">
        <v>8.20250210167322E14</v>
      </c>
      <c r="K15" s="38">
        <v>45698.0</v>
      </c>
      <c r="L15" s="27" t="s">
        <v>124</v>
      </c>
      <c r="M15" s="17" t="s">
        <v>110</v>
      </c>
      <c r="O15" s="35"/>
    </row>
    <row r="16">
      <c r="A16" s="22">
        <v>13.0</v>
      </c>
      <c r="B16" s="32" t="s">
        <v>100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45698.0</v>
      </c>
      <c r="H16" s="43" t="s">
        <v>16</v>
      </c>
      <c r="I16" s="43" t="s">
        <v>17</v>
      </c>
      <c r="J16" s="27">
        <v>8.20250210167322E14</v>
      </c>
      <c r="K16" s="38">
        <v>45698.0</v>
      </c>
      <c r="L16" s="27" t="s">
        <v>124</v>
      </c>
      <c r="M16" s="17" t="s">
        <v>110</v>
      </c>
      <c r="O16" s="35"/>
    </row>
    <row r="17">
      <c r="A17" s="19">
        <v>14.0</v>
      </c>
      <c r="B17" s="32" t="s">
        <v>89</v>
      </c>
      <c r="C17" s="29" t="s">
        <v>15</v>
      </c>
      <c r="D17" s="22">
        <v>2.0</v>
      </c>
      <c r="E17" s="33">
        <v>20000.0</v>
      </c>
      <c r="F17" s="34">
        <f t="shared" si="1"/>
        <v>40000</v>
      </c>
      <c r="G17" s="25">
        <v>45698.0</v>
      </c>
      <c r="H17" s="43" t="s">
        <v>16</v>
      </c>
      <c r="I17" s="43" t="s">
        <v>17</v>
      </c>
      <c r="J17" s="37" t="s">
        <v>125</v>
      </c>
      <c r="K17" s="25">
        <v>45698.0</v>
      </c>
      <c r="L17" s="37" t="s">
        <v>126</v>
      </c>
      <c r="M17" s="28" t="s">
        <v>19</v>
      </c>
      <c r="O17" s="18"/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45699.0</v>
      </c>
      <c r="H18" s="43" t="s">
        <v>16</v>
      </c>
      <c r="I18" s="43" t="s">
        <v>17</v>
      </c>
      <c r="J18" s="27">
        <v>8.20250211472178E14</v>
      </c>
      <c r="K18" s="25">
        <v>45699.0</v>
      </c>
      <c r="L18" s="27" t="s">
        <v>127</v>
      </c>
      <c r="M18" s="17" t="s">
        <v>110</v>
      </c>
      <c r="O18" s="18"/>
    </row>
    <row r="19">
      <c r="A19" s="19">
        <v>16.0</v>
      </c>
      <c r="B19" s="32" t="s">
        <v>128</v>
      </c>
      <c r="C19" s="29" t="s">
        <v>15</v>
      </c>
      <c r="D19" s="44">
        <v>1.5</v>
      </c>
      <c r="E19" s="33">
        <v>20000.0</v>
      </c>
      <c r="F19" s="34">
        <f t="shared" si="1"/>
        <v>30000</v>
      </c>
      <c r="G19" s="25">
        <v>45699.0</v>
      </c>
      <c r="H19" s="43" t="s">
        <v>16</v>
      </c>
      <c r="I19" s="43" t="s">
        <v>17</v>
      </c>
      <c r="J19" s="27">
        <v>8.20250211472178E14</v>
      </c>
      <c r="K19" s="25">
        <v>45699.0</v>
      </c>
      <c r="L19" s="27" t="s">
        <v>127</v>
      </c>
      <c r="M19" s="17" t="s">
        <v>110</v>
      </c>
      <c r="O19" s="35"/>
    </row>
    <row r="20">
      <c r="A20" s="22">
        <v>17.0</v>
      </c>
      <c r="B20" s="32" t="s">
        <v>129</v>
      </c>
      <c r="C20" s="29" t="s">
        <v>15</v>
      </c>
      <c r="D20" s="44">
        <v>0.5</v>
      </c>
      <c r="E20" s="33">
        <v>20000.0</v>
      </c>
      <c r="F20" s="34">
        <f t="shared" si="1"/>
        <v>10000</v>
      </c>
      <c r="G20" s="25">
        <v>45699.0</v>
      </c>
      <c r="H20" s="43" t="s">
        <v>16</v>
      </c>
      <c r="I20" s="43" t="s">
        <v>17</v>
      </c>
      <c r="J20" s="27">
        <v>8.20250211472178E14</v>
      </c>
      <c r="K20" s="25">
        <v>45699.0</v>
      </c>
      <c r="L20" s="27" t="s">
        <v>127</v>
      </c>
      <c r="M20" s="17" t="s">
        <v>110</v>
      </c>
      <c r="O20" s="46"/>
    </row>
    <row r="21">
      <c r="A21" s="19">
        <v>18.0</v>
      </c>
      <c r="B21" s="32" t="s">
        <v>130</v>
      </c>
      <c r="C21" s="29" t="s">
        <v>15</v>
      </c>
      <c r="D21" s="44">
        <v>0.5</v>
      </c>
      <c r="E21" s="47">
        <v>20000.0</v>
      </c>
      <c r="F21" s="34">
        <f t="shared" si="1"/>
        <v>10000</v>
      </c>
      <c r="G21" s="25">
        <v>45699.0</v>
      </c>
      <c r="H21" s="43" t="s">
        <v>16</v>
      </c>
      <c r="I21" s="43" t="s">
        <v>17</v>
      </c>
      <c r="J21" s="27">
        <v>8.20250211472178E14</v>
      </c>
      <c r="K21" s="25">
        <v>45699.0</v>
      </c>
      <c r="L21" s="27" t="s">
        <v>127</v>
      </c>
      <c r="M21" s="17" t="s">
        <v>110</v>
      </c>
      <c r="O21" s="35"/>
    </row>
    <row r="22">
      <c r="A22" s="22">
        <v>19.0</v>
      </c>
      <c r="B22" s="40" t="s">
        <v>115</v>
      </c>
      <c r="C22" s="29" t="s">
        <v>15</v>
      </c>
      <c r="D22" s="44">
        <v>0.5</v>
      </c>
      <c r="E22" s="41">
        <v>20000.0</v>
      </c>
      <c r="F22" s="42">
        <f t="shared" si="1"/>
        <v>10000</v>
      </c>
      <c r="G22" s="25">
        <v>45699.0</v>
      </c>
      <c r="H22" s="43" t="s">
        <v>16</v>
      </c>
      <c r="I22" s="43" t="s">
        <v>17</v>
      </c>
      <c r="J22" s="27">
        <v>8.20250211472178E14</v>
      </c>
      <c r="K22" s="25">
        <v>45699.0</v>
      </c>
      <c r="L22" s="27" t="s">
        <v>127</v>
      </c>
      <c r="M22" s="17" t="s">
        <v>110</v>
      </c>
      <c r="O22" s="35"/>
    </row>
    <row r="23">
      <c r="A23" s="19">
        <v>20.0</v>
      </c>
      <c r="B23" s="29" t="s">
        <v>131</v>
      </c>
      <c r="C23" s="29" t="s">
        <v>15</v>
      </c>
      <c r="D23" s="44">
        <v>0.5</v>
      </c>
      <c r="E23" s="30">
        <v>20000.0</v>
      </c>
      <c r="F23" s="31">
        <f t="shared" si="1"/>
        <v>10000</v>
      </c>
      <c r="G23" s="25">
        <v>45699.0</v>
      </c>
      <c r="H23" s="43" t="s">
        <v>16</v>
      </c>
      <c r="I23" s="43" t="s">
        <v>17</v>
      </c>
      <c r="J23" s="27">
        <v>8.20250211472178E14</v>
      </c>
      <c r="K23" s="25">
        <v>45699.0</v>
      </c>
      <c r="L23" s="27" t="s">
        <v>127</v>
      </c>
      <c r="M23" s="17" t="s">
        <v>110</v>
      </c>
      <c r="O23" s="35"/>
    </row>
    <row r="24">
      <c r="A24" s="22">
        <v>21.0</v>
      </c>
      <c r="B24" s="32" t="s">
        <v>132</v>
      </c>
      <c r="C24" s="29" t="s">
        <v>15</v>
      </c>
      <c r="D24" s="45">
        <v>1.5</v>
      </c>
      <c r="E24" s="30">
        <v>20000.0</v>
      </c>
      <c r="F24" s="31">
        <f t="shared" si="1"/>
        <v>30000</v>
      </c>
      <c r="G24" s="25">
        <v>45699.0</v>
      </c>
      <c r="H24" s="43" t="s">
        <v>16</v>
      </c>
      <c r="I24" s="43" t="s">
        <v>17</v>
      </c>
      <c r="J24" s="27">
        <v>8.20250211472178E14</v>
      </c>
      <c r="K24" s="25">
        <v>45699.0</v>
      </c>
      <c r="L24" s="27" t="s">
        <v>127</v>
      </c>
      <c r="M24" s="17" t="s">
        <v>110</v>
      </c>
      <c r="O24" s="18"/>
    </row>
    <row r="25">
      <c r="A25" s="19">
        <v>22.0</v>
      </c>
      <c r="B25" s="32" t="s">
        <v>60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45699.0</v>
      </c>
      <c r="H25" s="43" t="s">
        <v>16</v>
      </c>
      <c r="I25" s="43" t="s">
        <v>17</v>
      </c>
      <c r="J25" s="74" t="s">
        <v>133</v>
      </c>
      <c r="K25" s="53">
        <v>45699.0</v>
      </c>
      <c r="L25" s="49" t="s">
        <v>134</v>
      </c>
      <c r="M25" s="28" t="s">
        <v>19</v>
      </c>
      <c r="O25" s="46"/>
    </row>
    <row r="26">
      <c r="A26" s="22">
        <v>23.0</v>
      </c>
      <c r="B26" s="32" t="s">
        <v>64</v>
      </c>
      <c r="C26" s="29" t="s">
        <v>25</v>
      </c>
      <c r="D26" s="45">
        <v>1.0</v>
      </c>
      <c r="E26" s="33">
        <v>20000.0</v>
      </c>
      <c r="F26" s="34">
        <f t="shared" si="1"/>
        <v>20000</v>
      </c>
      <c r="G26" s="53">
        <v>45699.0</v>
      </c>
      <c r="H26" s="43" t="s">
        <v>16</v>
      </c>
      <c r="I26" s="43" t="s">
        <v>17</v>
      </c>
      <c r="J26" s="49" t="s">
        <v>135</v>
      </c>
      <c r="K26" s="53">
        <v>45699.0</v>
      </c>
      <c r="L26" s="49" t="s">
        <v>136</v>
      </c>
      <c r="M26" s="28" t="s">
        <v>19</v>
      </c>
      <c r="O26" s="18"/>
    </row>
    <row r="27">
      <c r="A27" s="19">
        <v>24.0</v>
      </c>
      <c r="B27" s="32" t="s">
        <v>66</v>
      </c>
      <c r="C27" s="29" t="s">
        <v>25</v>
      </c>
      <c r="D27" s="45">
        <v>2.0</v>
      </c>
      <c r="E27" s="33">
        <v>20000.0</v>
      </c>
      <c r="F27" s="34">
        <f t="shared" si="1"/>
        <v>40000</v>
      </c>
      <c r="G27" s="53">
        <v>45699.0</v>
      </c>
      <c r="H27" s="43" t="s">
        <v>16</v>
      </c>
      <c r="I27" s="43" t="s">
        <v>17</v>
      </c>
      <c r="J27" s="49" t="s">
        <v>137</v>
      </c>
      <c r="K27" s="53">
        <v>45699.0</v>
      </c>
      <c r="L27" s="49" t="s">
        <v>138</v>
      </c>
      <c r="M27" s="28" t="s">
        <v>139</v>
      </c>
      <c r="O27" s="35"/>
    </row>
    <row r="28">
      <c r="A28" s="22">
        <v>25.0</v>
      </c>
      <c r="B28" s="32" t="s">
        <v>66</v>
      </c>
      <c r="C28" s="29" t="s">
        <v>25</v>
      </c>
      <c r="D28" s="45">
        <v>2.0</v>
      </c>
      <c r="E28" s="33">
        <v>20000.0</v>
      </c>
      <c r="F28" s="34">
        <f t="shared" si="1"/>
        <v>40000</v>
      </c>
      <c r="G28" s="53">
        <v>45699.0</v>
      </c>
      <c r="H28" s="43" t="s">
        <v>16</v>
      </c>
      <c r="I28" s="43" t="s">
        <v>17</v>
      </c>
      <c r="J28" s="74" t="s">
        <v>140</v>
      </c>
      <c r="K28" s="53">
        <v>45699.0</v>
      </c>
      <c r="L28" s="49" t="s">
        <v>141</v>
      </c>
      <c r="M28" s="28" t="s">
        <v>19</v>
      </c>
      <c r="O28" s="46"/>
    </row>
    <row r="29">
      <c r="A29" s="19">
        <v>26.0</v>
      </c>
      <c r="B29" s="32" t="s">
        <v>62</v>
      </c>
      <c r="C29" s="29" t="s">
        <v>25</v>
      </c>
      <c r="D29" s="45">
        <v>1.0</v>
      </c>
      <c r="E29" s="33">
        <v>20000.0</v>
      </c>
      <c r="F29" s="34">
        <f t="shared" si="1"/>
        <v>20000</v>
      </c>
      <c r="G29" s="53">
        <v>45699.0</v>
      </c>
      <c r="H29" s="43" t="s">
        <v>16</v>
      </c>
      <c r="I29" s="43" t="s">
        <v>17</v>
      </c>
      <c r="J29" s="49" t="s">
        <v>142</v>
      </c>
      <c r="K29" s="52">
        <v>45699.0</v>
      </c>
      <c r="L29" s="49" t="s">
        <v>143</v>
      </c>
      <c r="M29" s="28" t="s">
        <v>19</v>
      </c>
      <c r="O29" s="18"/>
    </row>
    <row r="30">
      <c r="A30" s="22">
        <v>27.0</v>
      </c>
      <c r="B30" s="32" t="s">
        <v>144</v>
      </c>
      <c r="C30" s="29" t="s">
        <v>47</v>
      </c>
      <c r="D30" s="45">
        <v>2.0</v>
      </c>
      <c r="E30" s="33">
        <v>20000.0</v>
      </c>
      <c r="F30" s="34">
        <f t="shared" si="1"/>
        <v>40000</v>
      </c>
      <c r="G30" s="53">
        <v>45700.0</v>
      </c>
      <c r="H30" s="43" t="s">
        <v>16</v>
      </c>
      <c r="I30" s="43" t="s">
        <v>17</v>
      </c>
      <c r="J30" s="49" t="s">
        <v>145</v>
      </c>
      <c r="K30" s="52">
        <v>45700.0</v>
      </c>
      <c r="L30" s="49" t="s">
        <v>146</v>
      </c>
      <c r="M30" s="28" t="s">
        <v>19</v>
      </c>
      <c r="O30" s="35"/>
    </row>
    <row r="31">
      <c r="A31" s="19">
        <v>28.0</v>
      </c>
      <c r="B31" s="32" t="s">
        <v>147</v>
      </c>
      <c r="C31" s="29" t="s">
        <v>47</v>
      </c>
      <c r="D31" s="45">
        <v>11.0</v>
      </c>
      <c r="E31" s="33">
        <v>20000.0</v>
      </c>
      <c r="F31" s="34">
        <f t="shared" si="1"/>
        <v>220000</v>
      </c>
      <c r="G31" s="53">
        <v>45702.0</v>
      </c>
      <c r="H31" s="43" t="s">
        <v>16</v>
      </c>
      <c r="I31" s="43" t="s">
        <v>17</v>
      </c>
      <c r="J31" s="49" t="s">
        <v>148</v>
      </c>
      <c r="K31" s="52">
        <v>45702.0</v>
      </c>
      <c r="L31" s="49" t="s">
        <v>149</v>
      </c>
      <c r="M31" s="28" t="s">
        <v>19</v>
      </c>
      <c r="O31" s="18"/>
    </row>
    <row r="32">
      <c r="A32" s="22">
        <v>29.0</v>
      </c>
      <c r="B32" s="32" t="s">
        <v>150</v>
      </c>
      <c r="C32" s="29" t="s">
        <v>47</v>
      </c>
      <c r="D32" s="45">
        <v>11.0</v>
      </c>
      <c r="E32" s="33">
        <v>20000.0</v>
      </c>
      <c r="F32" s="34">
        <f t="shared" si="1"/>
        <v>220000</v>
      </c>
      <c r="G32" s="53">
        <v>45702.0</v>
      </c>
      <c r="H32" s="43" t="s">
        <v>16</v>
      </c>
      <c r="I32" s="43" t="s">
        <v>17</v>
      </c>
      <c r="J32" s="49" t="s">
        <v>151</v>
      </c>
      <c r="K32" s="52">
        <v>45702.0</v>
      </c>
      <c r="L32" s="49" t="s">
        <v>152</v>
      </c>
      <c r="M32" s="28" t="s">
        <v>19</v>
      </c>
      <c r="O32" s="56"/>
    </row>
    <row r="33">
      <c r="A33" s="19">
        <v>30.0</v>
      </c>
      <c r="B33" s="32" t="s">
        <v>153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45705.0</v>
      </c>
      <c r="H33" s="43" t="s">
        <v>16</v>
      </c>
      <c r="I33" s="43" t="s">
        <v>17</v>
      </c>
      <c r="J33" s="55">
        <v>8.20250217174E14</v>
      </c>
      <c r="K33" s="52">
        <v>45705.0</v>
      </c>
      <c r="L33" s="55" t="s">
        <v>154</v>
      </c>
      <c r="M33" s="17" t="s">
        <v>110</v>
      </c>
      <c r="O33" s="56"/>
    </row>
    <row r="34">
      <c r="A34" s="22">
        <v>31.0</v>
      </c>
      <c r="B34" s="40" t="s">
        <v>41</v>
      </c>
      <c r="C34" s="29" t="s">
        <v>15</v>
      </c>
      <c r="D34" s="45">
        <v>1.5</v>
      </c>
      <c r="E34" s="41">
        <v>20000.0</v>
      </c>
      <c r="F34" s="42">
        <f t="shared" si="1"/>
        <v>30000</v>
      </c>
      <c r="G34" s="53">
        <v>45705.0</v>
      </c>
      <c r="H34" s="43" t="s">
        <v>16</v>
      </c>
      <c r="I34" s="43" t="s">
        <v>17</v>
      </c>
      <c r="J34" s="55">
        <v>8.20250217174E14</v>
      </c>
      <c r="K34" s="52">
        <v>45705.0</v>
      </c>
      <c r="L34" s="55" t="s">
        <v>154</v>
      </c>
      <c r="M34" s="17" t="s">
        <v>110</v>
      </c>
      <c r="O34" s="56"/>
    </row>
    <row r="35">
      <c r="A35" s="19">
        <v>32.0</v>
      </c>
      <c r="B35" s="57" t="s">
        <v>155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45705.0</v>
      </c>
      <c r="H35" s="43" t="s">
        <v>16</v>
      </c>
      <c r="I35" s="43" t="s">
        <v>17</v>
      </c>
      <c r="J35" s="55">
        <v>8.20250217174E14</v>
      </c>
      <c r="K35" s="52">
        <v>45705.0</v>
      </c>
      <c r="L35" s="55" t="s">
        <v>154</v>
      </c>
      <c r="M35" s="17" t="s">
        <v>110</v>
      </c>
      <c r="O35" s="56"/>
    </row>
    <row r="36">
      <c r="A36" s="22">
        <v>33.0</v>
      </c>
      <c r="B36" s="57" t="s">
        <v>156</v>
      </c>
      <c r="C36" s="29" t="s">
        <v>15</v>
      </c>
      <c r="D36" s="45">
        <v>1.5</v>
      </c>
      <c r="E36" s="23">
        <v>20000.0</v>
      </c>
      <c r="F36" s="24">
        <f t="shared" si="1"/>
        <v>30000</v>
      </c>
      <c r="G36" s="53">
        <v>45705.0</v>
      </c>
      <c r="H36" s="43" t="s">
        <v>16</v>
      </c>
      <c r="I36" s="43" t="s">
        <v>17</v>
      </c>
      <c r="J36" s="55">
        <v>8.20250217174E14</v>
      </c>
      <c r="K36" s="52">
        <v>45705.0</v>
      </c>
      <c r="L36" s="55" t="s">
        <v>154</v>
      </c>
      <c r="M36" s="17" t="s">
        <v>110</v>
      </c>
      <c r="O36" s="56"/>
    </row>
    <row r="37">
      <c r="A37" s="19">
        <v>34.0</v>
      </c>
      <c r="B37" s="57" t="s">
        <v>157</v>
      </c>
      <c r="C37" s="29" t="s">
        <v>47</v>
      </c>
      <c r="D37" s="45">
        <v>10.0</v>
      </c>
      <c r="E37" s="23">
        <v>20000.0</v>
      </c>
      <c r="F37" s="24">
        <f t="shared" si="1"/>
        <v>200000</v>
      </c>
      <c r="G37" s="53">
        <v>45705.0</v>
      </c>
      <c r="H37" s="43" t="s">
        <v>16</v>
      </c>
      <c r="I37" s="43" t="s">
        <v>17</v>
      </c>
      <c r="J37" s="49" t="s">
        <v>158</v>
      </c>
      <c r="K37" s="52">
        <v>45705.0</v>
      </c>
      <c r="L37" s="49" t="s">
        <v>159</v>
      </c>
      <c r="M37" s="28" t="s">
        <v>19</v>
      </c>
      <c r="O37" s="56"/>
    </row>
    <row r="38">
      <c r="A38" s="22">
        <v>35.0</v>
      </c>
      <c r="B38" s="57" t="s">
        <v>23</v>
      </c>
      <c r="C38" s="29" t="s">
        <v>15</v>
      </c>
      <c r="D38" s="22">
        <v>5.0</v>
      </c>
      <c r="E38" s="23">
        <v>20000.0</v>
      </c>
      <c r="F38" s="24">
        <f t="shared" si="1"/>
        <v>100000</v>
      </c>
      <c r="G38" s="53">
        <v>45706.0</v>
      </c>
      <c r="H38" s="43" t="s">
        <v>16</v>
      </c>
      <c r="I38" s="43" t="s">
        <v>17</v>
      </c>
      <c r="J38" s="45">
        <v>8.20250218350651E14</v>
      </c>
      <c r="K38" s="52">
        <v>45706.0</v>
      </c>
      <c r="L38" s="45" t="s">
        <v>160</v>
      </c>
      <c r="M38" s="17" t="s">
        <v>110</v>
      </c>
      <c r="O38" s="56"/>
    </row>
    <row r="39">
      <c r="A39" s="19">
        <v>36.0</v>
      </c>
      <c r="B39" s="57" t="s">
        <v>161</v>
      </c>
      <c r="C39" s="29" t="s">
        <v>47</v>
      </c>
      <c r="D39" s="22">
        <v>1.0</v>
      </c>
      <c r="E39" s="23">
        <v>20000.0</v>
      </c>
      <c r="F39" s="24">
        <f t="shared" si="1"/>
        <v>20000</v>
      </c>
      <c r="G39" s="51">
        <v>45706.0</v>
      </c>
      <c r="H39" s="43" t="s">
        <v>16</v>
      </c>
      <c r="I39" s="43" t="s">
        <v>17</v>
      </c>
      <c r="J39" s="48" t="s">
        <v>162</v>
      </c>
      <c r="K39" s="52">
        <v>45706.0</v>
      </c>
      <c r="L39" s="48" t="s">
        <v>163</v>
      </c>
      <c r="M39" s="28" t="s">
        <v>19</v>
      </c>
      <c r="O39" s="56"/>
    </row>
    <row r="40">
      <c r="A40" s="22">
        <v>37.0</v>
      </c>
      <c r="B40" s="57" t="s">
        <v>164</v>
      </c>
      <c r="C40" s="29" t="s">
        <v>15</v>
      </c>
      <c r="D40" s="22">
        <v>2.0</v>
      </c>
      <c r="E40" s="23">
        <v>20000.0</v>
      </c>
      <c r="F40" s="24">
        <f t="shared" si="1"/>
        <v>40000</v>
      </c>
      <c r="G40" s="53">
        <v>45708.0</v>
      </c>
      <c r="H40" s="43" t="s">
        <v>16</v>
      </c>
      <c r="I40" s="43" t="s">
        <v>17</v>
      </c>
      <c r="J40" s="45">
        <v>8.20250220736363E14</v>
      </c>
      <c r="K40" s="52">
        <v>45708.0</v>
      </c>
      <c r="L40" s="48" t="s">
        <v>165</v>
      </c>
      <c r="M40" s="17" t="s">
        <v>32</v>
      </c>
      <c r="O40" s="56"/>
    </row>
    <row r="41">
      <c r="A41" s="19">
        <v>38.0</v>
      </c>
      <c r="B41" s="57" t="s">
        <v>166</v>
      </c>
      <c r="C41" s="29" t="s">
        <v>15</v>
      </c>
      <c r="D41" s="22">
        <v>0.5</v>
      </c>
      <c r="E41" s="23">
        <v>20000.0</v>
      </c>
      <c r="F41" s="24">
        <f t="shared" si="1"/>
        <v>10000</v>
      </c>
      <c r="G41" s="53">
        <v>45708.0</v>
      </c>
      <c r="H41" s="43" t="s">
        <v>16</v>
      </c>
      <c r="I41" s="43" t="s">
        <v>17</v>
      </c>
      <c r="J41" s="45">
        <v>8.2025022073763E14</v>
      </c>
      <c r="K41" s="52">
        <v>45708.0</v>
      </c>
      <c r="L41" s="45" t="s">
        <v>167</v>
      </c>
      <c r="M41" s="17" t="s">
        <v>110</v>
      </c>
      <c r="O41" s="56"/>
    </row>
    <row r="42">
      <c r="A42" s="22">
        <v>39.0</v>
      </c>
      <c r="B42" s="61" t="s">
        <v>168</v>
      </c>
      <c r="C42" s="21" t="s">
        <v>15</v>
      </c>
      <c r="D42" s="22">
        <v>0.5</v>
      </c>
      <c r="E42" s="23">
        <v>20000.0</v>
      </c>
      <c r="F42" s="24">
        <f t="shared" si="1"/>
        <v>10000</v>
      </c>
      <c r="G42" s="53">
        <v>45708.0</v>
      </c>
      <c r="H42" s="43" t="s">
        <v>16</v>
      </c>
      <c r="I42" s="43" t="s">
        <v>17</v>
      </c>
      <c r="J42" s="45">
        <v>8.2025022073763E14</v>
      </c>
      <c r="K42" s="52">
        <v>45708.0</v>
      </c>
      <c r="L42" s="45" t="s">
        <v>167</v>
      </c>
      <c r="M42" s="17" t="s">
        <v>110</v>
      </c>
      <c r="O42" s="56"/>
    </row>
    <row r="43">
      <c r="A43" s="19">
        <v>40.0</v>
      </c>
      <c r="B43" s="61" t="s">
        <v>130</v>
      </c>
      <c r="C43" s="21" t="s">
        <v>47</v>
      </c>
      <c r="D43" s="22">
        <v>0.5</v>
      </c>
      <c r="E43" s="23">
        <v>20000.0</v>
      </c>
      <c r="F43" s="24">
        <f t="shared" si="1"/>
        <v>10000</v>
      </c>
      <c r="G43" s="53">
        <v>45708.0</v>
      </c>
      <c r="H43" s="43" t="s">
        <v>16</v>
      </c>
      <c r="I43" s="43" t="s">
        <v>17</v>
      </c>
      <c r="J43" s="45">
        <v>8.2025022073763E14</v>
      </c>
      <c r="K43" s="52">
        <v>45708.0</v>
      </c>
      <c r="L43" s="45" t="s">
        <v>167</v>
      </c>
      <c r="M43" s="17" t="s">
        <v>110</v>
      </c>
      <c r="O43" s="56"/>
    </row>
    <row r="44">
      <c r="A44" s="22">
        <v>41.0</v>
      </c>
      <c r="B44" s="61" t="s">
        <v>169</v>
      </c>
      <c r="C44" s="21" t="s">
        <v>47</v>
      </c>
      <c r="D44" s="22">
        <v>0.5</v>
      </c>
      <c r="E44" s="23">
        <v>20000.0</v>
      </c>
      <c r="F44" s="24">
        <f t="shared" si="1"/>
        <v>10000</v>
      </c>
      <c r="G44" s="53">
        <v>45708.0</v>
      </c>
      <c r="H44" s="43" t="s">
        <v>16</v>
      </c>
      <c r="I44" s="43" t="s">
        <v>17</v>
      </c>
      <c r="J44" s="45">
        <v>8.2025022073763E14</v>
      </c>
      <c r="K44" s="52">
        <v>45708.0</v>
      </c>
      <c r="L44" s="45" t="s">
        <v>167</v>
      </c>
      <c r="M44" s="17" t="s">
        <v>110</v>
      </c>
      <c r="O44" s="56"/>
    </row>
    <row r="45">
      <c r="A45" s="19">
        <v>42.0</v>
      </c>
      <c r="B45" s="61" t="s">
        <v>170</v>
      </c>
      <c r="C45" s="21" t="s">
        <v>15</v>
      </c>
      <c r="D45" s="22">
        <v>0.5</v>
      </c>
      <c r="E45" s="23">
        <v>20000.0</v>
      </c>
      <c r="F45" s="24">
        <f t="shared" si="1"/>
        <v>10000</v>
      </c>
      <c r="G45" s="53">
        <v>45708.0</v>
      </c>
      <c r="H45" s="43" t="s">
        <v>16</v>
      </c>
      <c r="I45" s="43" t="s">
        <v>17</v>
      </c>
      <c r="J45" s="45">
        <v>8.2025022073763E14</v>
      </c>
      <c r="K45" s="52">
        <v>45708.0</v>
      </c>
      <c r="L45" s="45" t="s">
        <v>167</v>
      </c>
      <c r="M45" s="17" t="s">
        <v>110</v>
      </c>
      <c r="O45" s="56"/>
    </row>
    <row r="46">
      <c r="A46" s="22">
        <v>43.0</v>
      </c>
      <c r="B46" s="61" t="s">
        <v>171</v>
      </c>
      <c r="C46" s="21" t="s">
        <v>15</v>
      </c>
      <c r="D46" s="22">
        <v>0.5</v>
      </c>
      <c r="E46" s="23">
        <v>20000.0</v>
      </c>
      <c r="F46" s="24">
        <f t="shared" si="1"/>
        <v>10000</v>
      </c>
      <c r="G46" s="53">
        <v>45708.0</v>
      </c>
      <c r="H46" s="43" t="s">
        <v>16</v>
      </c>
      <c r="I46" s="43" t="s">
        <v>17</v>
      </c>
      <c r="J46" s="45">
        <v>8.2025022073763E14</v>
      </c>
      <c r="K46" s="52">
        <v>45708.0</v>
      </c>
      <c r="L46" s="45" t="s">
        <v>167</v>
      </c>
      <c r="M46" s="17" t="s">
        <v>110</v>
      </c>
      <c r="O46" s="56"/>
    </row>
    <row r="47">
      <c r="A47" s="19">
        <v>44.0</v>
      </c>
      <c r="B47" s="61" t="s">
        <v>172</v>
      </c>
      <c r="C47" s="21" t="s">
        <v>15</v>
      </c>
      <c r="D47" s="22">
        <v>0.5</v>
      </c>
      <c r="E47" s="23">
        <v>20000.0</v>
      </c>
      <c r="F47" s="24">
        <f t="shared" si="1"/>
        <v>10000</v>
      </c>
      <c r="G47" s="53">
        <v>45708.0</v>
      </c>
      <c r="H47" s="43" t="s">
        <v>16</v>
      </c>
      <c r="I47" s="43" t="s">
        <v>17</v>
      </c>
      <c r="J47" s="45">
        <v>8.2025022073763E14</v>
      </c>
      <c r="K47" s="52">
        <v>45708.0</v>
      </c>
      <c r="L47" s="45" t="s">
        <v>167</v>
      </c>
      <c r="M47" s="17" t="s">
        <v>110</v>
      </c>
      <c r="O47" s="56"/>
    </row>
    <row r="48">
      <c r="A48" s="22">
        <v>45.0</v>
      </c>
      <c r="B48" s="61" t="s">
        <v>173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53">
        <v>45708.0</v>
      </c>
      <c r="H48" s="43" t="s">
        <v>16</v>
      </c>
      <c r="I48" s="43" t="s">
        <v>17</v>
      </c>
      <c r="J48" s="45">
        <v>8.2025022073763E14</v>
      </c>
      <c r="K48" s="52">
        <v>45708.0</v>
      </c>
      <c r="L48" s="45" t="s">
        <v>167</v>
      </c>
      <c r="M48" s="17" t="s">
        <v>110</v>
      </c>
      <c r="O48" s="56"/>
    </row>
    <row r="49">
      <c r="A49" s="19">
        <v>46.0</v>
      </c>
      <c r="B49" s="61" t="s">
        <v>174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53">
        <v>45708.0</v>
      </c>
      <c r="H49" s="43" t="s">
        <v>16</v>
      </c>
      <c r="I49" s="43" t="s">
        <v>17</v>
      </c>
      <c r="J49" s="45">
        <v>8.2025022073763E14</v>
      </c>
      <c r="K49" s="52">
        <v>45708.0</v>
      </c>
      <c r="L49" s="45" t="s">
        <v>167</v>
      </c>
      <c r="M49" s="17" t="s">
        <v>110</v>
      </c>
      <c r="O49" s="56"/>
    </row>
    <row r="50">
      <c r="A50" s="22">
        <v>47.0</v>
      </c>
      <c r="B50" s="61" t="s">
        <v>175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53">
        <v>45708.0</v>
      </c>
      <c r="H50" s="43" t="s">
        <v>16</v>
      </c>
      <c r="I50" s="43" t="s">
        <v>17</v>
      </c>
      <c r="J50" s="45">
        <v>8.2025022073763E14</v>
      </c>
      <c r="K50" s="52">
        <v>45708.0</v>
      </c>
      <c r="L50" s="45" t="s">
        <v>167</v>
      </c>
      <c r="M50" s="17" t="s">
        <v>110</v>
      </c>
      <c r="O50" s="56"/>
    </row>
    <row r="51">
      <c r="A51" s="19">
        <v>48.0</v>
      </c>
      <c r="B51" s="21" t="s">
        <v>71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53">
        <v>45708.0</v>
      </c>
      <c r="H51" s="43" t="s">
        <v>16</v>
      </c>
      <c r="I51" s="43" t="s">
        <v>17</v>
      </c>
      <c r="J51" s="45">
        <v>8.2025022073763E14</v>
      </c>
      <c r="K51" s="52">
        <v>45708.0</v>
      </c>
      <c r="L51" s="45" t="s">
        <v>167</v>
      </c>
      <c r="M51" s="17" t="s">
        <v>110</v>
      </c>
      <c r="O51" s="56"/>
      <c r="P51" s="63"/>
    </row>
    <row r="52">
      <c r="A52" s="22">
        <v>49.0</v>
      </c>
      <c r="B52" s="61" t="s">
        <v>29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76">
        <v>45712.0</v>
      </c>
      <c r="H52" s="43" t="s">
        <v>16</v>
      </c>
      <c r="I52" s="43" t="s">
        <v>17</v>
      </c>
      <c r="J52" s="45">
        <v>8.20250224122529E14</v>
      </c>
      <c r="K52" s="38">
        <v>45712.0</v>
      </c>
      <c r="L52" s="77" t="s">
        <v>176</v>
      </c>
      <c r="M52" s="17" t="s">
        <v>110</v>
      </c>
      <c r="O52" s="56"/>
    </row>
    <row r="53">
      <c r="A53" s="19">
        <v>50.0</v>
      </c>
      <c r="B53" s="61" t="s">
        <v>98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76">
        <v>45712.0</v>
      </c>
      <c r="H53" s="43" t="s">
        <v>16</v>
      </c>
      <c r="I53" s="43" t="s">
        <v>17</v>
      </c>
      <c r="J53" s="45">
        <v>8.20250224122529E14</v>
      </c>
      <c r="K53" s="38">
        <v>45712.0</v>
      </c>
      <c r="L53" s="77" t="s">
        <v>176</v>
      </c>
      <c r="M53" s="17" t="s">
        <v>110</v>
      </c>
      <c r="O53" s="56"/>
    </row>
    <row r="54">
      <c r="A54" s="22">
        <v>51.0</v>
      </c>
      <c r="B54" s="61" t="s">
        <v>111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76">
        <v>45712.0</v>
      </c>
      <c r="H54" s="43" t="s">
        <v>16</v>
      </c>
      <c r="I54" s="43" t="s">
        <v>17</v>
      </c>
      <c r="J54" s="45">
        <v>8.20250224122529E14</v>
      </c>
      <c r="K54" s="38">
        <v>45712.0</v>
      </c>
      <c r="L54" s="77" t="s">
        <v>176</v>
      </c>
      <c r="M54" s="17" t="s">
        <v>110</v>
      </c>
      <c r="O54" s="56"/>
    </row>
    <row r="55">
      <c r="A55" s="19">
        <v>52.0</v>
      </c>
      <c r="B55" s="61" t="s">
        <v>177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76">
        <v>45712.0</v>
      </c>
      <c r="H55" s="43" t="s">
        <v>16</v>
      </c>
      <c r="I55" s="43" t="s">
        <v>17</v>
      </c>
      <c r="J55" s="45">
        <v>8.20250224122529E14</v>
      </c>
      <c r="K55" s="38">
        <v>45712.0</v>
      </c>
      <c r="L55" s="77" t="s">
        <v>176</v>
      </c>
      <c r="M55" s="17" t="s">
        <v>110</v>
      </c>
      <c r="O55" s="56"/>
    </row>
    <row r="56">
      <c r="A56" s="22">
        <v>53.0</v>
      </c>
      <c r="B56" s="61" t="s">
        <v>178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76">
        <v>45712.0</v>
      </c>
      <c r="H56" s="43" t="s">
        <v>16</v>
      </c>
      <c r="I56" s="43" t="s">
        <v>17</v>
      </c>
      <c r="J56" s="45">
        <v>8.20250224122529E14</v>
      </c>
      <c r="K56" s="38">
        <v>45712.0</v>
      </c>
      <c r="L56" s="77" t="s">
        <v>176</v>
      </c>
      <c r="M56" s="17" t="s">
        <v>110</v>
      </c>
      <c r="O56" s="56"/>
    </row>
    <row r="57">
      <c r="A57" s="19">
        <v>54.0</v>
      </c>
      <c r="B57" s="61" t="s">
        <v>100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76">
        <v>45712.0</v>
      </c>
      <c r="H57" s="43" t="s">
        <v>16</v>
      </c>
      <c r="I57" s="43" t="s">
        <v>17</v>
      </c>
      <c r="J57" s="45">
        <v>8.20250224122529E14</v>
      </c>
      <c r="K57" s="38">
        <v>45712.0</v>
      </c>
      <c r="L57" s="77" t="s">
        <v>176</v>
      </c>
      <c r="M57" s="17" t="s">
        <v>110</v>
      </c>
      <c r="O57" s="56"/>
    </row>
    <row r="58">
      <c r="A58" s="22">
        <v>55.0</v>
      </c>
      <c r="B58" s="61" t="s">
        <v>179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76">
        <v>45712.0</v>
      </c>
      <c r="H58" s="43" t="s">
        <v>16</v>
      </c>
      <c r="I58" s="43" t="s">
        <v>17</v>
      </c>
      <c r="J58" s="45">
        <v>8.20250224122529E14</v>
      </c>
      <c r="K58" s="38">
        <v>45712.0</v>
      </c>
      <c r="L58" s="77" t="s">
        <v>176</v>
      </c>
      <c r="M58" s="17" t="s">
        <v>110</v>
      </c>
      <c r="O58" s="56"/>
    </row>
    <row r="59">
      <c r="A59" s="19">
        <v>56.0</v>
      </c>
      <c r="B59" s="61" t="s">
        <v>180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45713.0</v>
      </c>
      <c r="H59" s="43" t="s">
        <v>16</v>
      </c>
      <c r="I59" s="43" t="s">
        <v>17</v>
      </c>
      <c r="J59" s="48" t="s">
        <v>181</v>
      </c>
      <c r="K59" s="38">
        <v>45713.0</v>
      </c>
      <c r="L59" s="78" t="s">
        <v>182</v>
      </c>
      <c r="M59" s="17" t="s">
        <v>32</v>
      </c>
      <c r="O59" s="56"/>
    </row>
    <row r="60">
      <c r="A60" s="22">
        <v>57.0</v>
      </c>
      <c r="B60" s="61" t="s">
        <v>183</v>
      </c>
      <c r="C60" s="21" t="s">
        <v>15</v>
      </c>
      <c r="D60" s="54">
        <v>2.0</v>
      </c>
      <c r="E60" s="23">
        <v>20000.0</v>
      </c>
      <c r="F60" s="24">
        <f t="shared" si="1"/>
        <v>40000</v>
      </c>
      <c r="G60" s="38">
        <v>45714.0</v>
      </c>
      <c r="H60" s="43" t="s">
        <v>16</v>
      </c>
      <c r="I60" s="43" t="s">
        <v>17</v>
      </c>
      <c r="J60" s="48" t="s">
        <v>184</v>
      </c>
      <c r="K60" s="38">
        <v>45714.0</v>
      </c>
      <c r="L60" s="62" t="s">
        <v>185</v>
      </c>
      <c r="M60" s="28" t="s">
        <v>32</v>
      </c>
      <c r="O60" s="56"/>
    </row>
    <row r="61">
      <c r="A61" s="19">
        <v>58.0</v>
      </c>
      <c r="B61" s="61" t="s">
        <v>186</v>
      </c>
      <c r="C61" s="21" t="s">
        <v>15</v>
      </c>
      <c r="D61" s="54">
        <v>2.0</v>
      </c>
      <c r="E61" s="23">
        <v>20000.0</v>
      </c>
      <c r="F61" s="24">
        <f t="shared" si="1"/>
        <v>40000</v>
      </c>
      <c r="G61" s="38">
        <v>45716.0</v>
      </c>
      <c r="H61" s="43" t="s">
        <v>16</v>
      </c>
      <c r="I61" s="43" t="s">
        <v>17</v>
      </c>
      <c r="J61" s="64" t="s">
        <v>187</v>
      </c>
      <c r="K61" s="38">
        <v>45715.0</v>
      </c>
      <c r="L61" s="65" t="s">
        <v>188</v>
      </c>
      <c r="M61" s="28" t="s">
        <v>32</v>
      </c>
      <c r="O61" s="56"/>
    </row>
    <row r="62">
      <c r="A62" s="22">
        <v>59.0</v>
      </c>
      <c r="B62" s="61" t="s">
        <v>108</v>
      </c>
      <c r="C62" s="21" t="s">
        <v>15</v>
      </c>
      <c r="D62" s="54">
        <v>5.0</v>
      </c>
      <c r="E62" s="23">
        <v>20000.0</v>
      </c>
      <c r="F62" s="24">
        <f t="shared" si="1"/>
        <v>100000</v>
      </c>
      <c r="G62" s="38">
        <v>45716.0</v>
      </c>
      <c r="H62" s="43" t="s">
        <v>16</v>
      </c>
      <c r="I62" s="43" t="s">
        <v>17</v>
      </c>
      <c r="J62" s="66">
        <v>8.20250228856179E14</v>
      </c>
      <c r="K62" s="38">
        <v>45716.0</v>
      </c>
      <c r="L62" s="74" t="s">
        <v>189</v>
      </c>
      <c r="M62" s="17" t="s">
        <v>110</v>
      </c>
      <c r="O62" s="56"/>
    </row>
    <row r="63">
      <c r="A63" s="19">
        <v>60.0</v>
      </c>
      <c r="B63" s="61" t="s">
        <v>41</v>
      </c>
      <c r="C63" s="21" t="s">
        <v>15</v>
      </c>
      <c r="D63" s="54">
        <v>1.5</v>
      </c>
      <c r="E63" s="23">
        <v>20000.0</v>
      </c>
      <c r="F63" s="24">
        <f t="shared" si="1"/>
        <v>30000</v>
      </c>
      <c r="G63" s="38">
        <v>45716.0</v>
      </c>
      <c r="H63" s="43" t="s">
        <v>16</v>
      </c>
      <c r="I63" s="43" t="s">
        <v>17</v>
      </c>
      <c r="J63" s="66">
        <v>8.20250228856179E14</v>
      </c>
      <c r="K63" s="38">
        <v>45716.0</v>
      </c>
      <c r="L63" s="74" t="s">
        <v>189</v>
      </c>
      <c r="M63" s="17" t="s">
        <v>110</v>
      </c>
      <c r="O63" s="56"/>
    </row>
    <row r="64">
      <c r="A64" s="22">
        <v>61.0</v>
      </c>
      <c r="B64" s="61" t="s">
        <v>39</v>
      </c>
      <c r="C64" s="21" t="s">
        <v>15</v>
      </c>
      <c r="D64" s="54">
        <v>1.5</v>
      </c>
      <c r="E64" s="23">
        <v>20000.0</v>
      </c>
      <c r="F64" s="24">
        <f t="shared" si="1"/>
        <v>30000</v>
      </c>
      <c r="G64" s="38">
        <v>45716.0</v>
      </c>
      <c r="H64" s="43" t="s">
        <v>16</v>
      </c>
      <c r="I64" s="43" t="s">
        <v>17</v>
      </c>
      <c r="J64" s="66">
        <v>8.20250228856179E14</v>
      </c>
      <c r="K64" s="38">
        <v>45716.0</v>
      </c>
      <c r="L64" s="74" t="s">
        <v>189</v>
      </c>
      <c r="M64" s="17" t="s">
        <v>110</v>
      </c>
      <c r="O64" s="56"/>
    </row>
    <row r="65">
      <c r="A65" s="19">
        <v>62.0</v>
      </c>
      <c r="B65" s="61" t="s">
        <v>190</v>
      </c>
      <c r="C65" s="21" t="s">
        <v>15</v>
      </c>
      <c r="D65" s="54">
        <v>1.5</v>
      </c>
      <c r="E65" s="23">
        <v>20000.0</v>
      </c>
      <c r="F65" s="24">
        <f t="shared" si="1"/>
        <v>30000</v>
      </c>
      <c r="G65" s="38">
        <v>45716.0</v>
      </c>
      <c r="H65" s="43" t="s">
        <v>16</v>
      </c>
      <c r="I65" s="43" t="s">
        <v>17</v>
      </c>
      <c r="J65" s="66">
        <v>8.20250228856179E14</v>
      </c>
      <c r="K65" s="38">
        <v>45716.0</v>
      </c>
      <c r="L65" s="74" t="s">
        <v>189</v>
      </c>
      <c r="M65" s="17" t="s">
        <v>110</v>
      </c>
      <c r="O65" s="56"/>
    </row>
    <row r="66">
      <c r="A66" s="22">
        <v>63.0</v>
      </c>
      <c r="B66" s="61" t="s">
        <v>113</v>
      </c>
      <c r="C66" s="21" t="s">
        <v>15</v>
      </c>
      <c r="D66" s="54">
        <v>1.5</v>
      </c>
      <c r="E66" s="23">
        <v>20000.0</v>
      </c>
      <c r="F66" s="24">
        <f t="shared" si="1"/>
        <v>30000</v>
      </c>
      <c r="G66" s="38">
        <v>45716.0</v>
      </c>
      <c r="H66" s="43" t="s">
        <v>16</v>
      </c>
      <c r="I66" s="43" t="s">
        <v>17</v>
      </c>
      <c r="J66" s="66">
        <v>8.20250228856179E14</v>
      </c>
      <c r="K66" s="38">
        <v>45716.0</v>
      </c>
      <c r="L66" s="74" t="s">
        <v>189</v>
      </c>
      <c r="M66" s="17" t="s">
        <v>110</v>
      </c>
      <c r="O66" s="56"/>
    </row>
    <row r="67">
      <c r="A67" s="67"/>
      <c r="B67" s="68"/>
      <c r="C67" s="69"/>
      <c r="D67" s="70">
        <f>sum(D4:D66)</f>
        <v>133</v>
      </c>
      <c r="E67" s="69"/>
      <c r="F67" s="69">
        <f>SUM(F4:F66)</f>
        <v>2660000</v>
      </c>
      <c r="G67" s="71"/>
      <c r="H67" s="71"/>
      <c r="I67" s="71"/>
      <c r="J67" s="72"/>
      <c r="K67" s="72"/>
      <c r="L67" s="72"/>
      <c r="M67" s="73"/>
    </row>
  </sheetData>
  <mergeCells count="1">
    <mergeCell ref="A1:M1"/>
  </mergeCells>
  <dataValidations>
    <dataValidation type="list" allowBlank="1" showErrorMessage="1" sqref="C4:C66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27.13"/>
    <col customWidth="1" min="3" max="3" width="25.63"/>
    <col customWidth="1" min="6" max="6" width="16.63"/>
    <col customWidth="1" min="10" max="12" width="23.13"/>
    <col customWidth="1" min="13" max="13" width="41.88"/>
  </cols>
  <sheetData>
    <row r="1">
      <c r="A1" s="1" t="s">
        <v>191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51</v>
      </c>
      <c r="C4" s="11" t="s">
        <v>47</v>
      </c>
      <c r="D4" s="9">
        <v>10.0</v>
      </c>
      <c r="E4" s="12">
        <v>20000.0</v>
      </c>
      <c r="F4" s="13">
        <f t="shared" ref="F4:F45" si="1">D4*E4</f>
        <v>200000</v>
      </c>
      <c r="G4" s="14">
        <v>45719.0</v>
      </c>
      <c r="H4" s="15" t="s">
        <v>17</v>
      </c>
      <c r="I4" s="15" t="s">
        <v>16</v>
      </c>
      <c r="J4" s="79" t="s">
        <v>192</v>
      </c>
      <c r="K4" s="14">
        <v>45719.0</v>
      </c>
      <c r="L4" s="79" t="s">
        <v>193</v>
      </c>
      <c r="M4" s="17" t="s">
        <v>19</v>
      </c>
    </row>
    <row r="5">
      <c r="A5" s="19">
        <v>2.0</v>
      </c>
      <c r="B5" s="20" t="s">
        <v>102</v>
      </c>
      <c r="C5" s="21" t="s">
        <v>47</v>
      </c>
      <c r="D5" s="22">
        <v>137.0</v>
      </c>
      <c r="E5" s="23">
        <v>20000.0</v>
      </c>
      <c r="F5" s="24">
        <f t="shared" si="1"/>
        <v>2740000</v>
      </c>
      <c r="G5" s="14">
        <v>45719.0</v>
      </c>
      <c r="H5" s="26" t="s">
        <v>17</v>
      </c>
      <c r="I5" s="26" t="s">
        <v>16</v>
      </c>
      <c r="J5" s="79" t="s">
        <v>194</v>
      </c>
      <c r="K5" s="14">
        <v>45719.0</v>
      </c>
      <c r="L5" s="37" t="s">
        <v>195</v>
      </c>
      <c r="M5" s="17" t="s">
        <v>19</v>
      </c>
    </row>
    <row r="6">
      <c r="A6" s="22">
        <v>3.0</v>
      </c>
      <c r="B6" s="20" t="s">
        <v>150</v>
      </c>
      <c r="C6" s="29" t="s">
        <v>47</v>
      </c>
      <c r="D6" s="22">
        <v>19.0</v>
      </c>
      <c r="E6" s="30">
        <v>20000.0</v>
      </c>
      <c r="F6" s="31">
        <f t="shared" si="1"/>
        <v>380000</v>
      </c>
      <c r="G6" s="14">
        <v>45720.0</v>
      </c>
      <c r="H6" s="26" t="s">
        <v>17</v>
      </c>
      <c r="I6" s="26" t="s">
        <v>16</v>
      </c>
      <c r="J6" s="79" t="s">
        <v>196</v>
      </c>
      <c r="K6" s="14">
        <v>45720.0</v>
      </c>
      <c r="L6" s="37" t="s">
        <v>197</v>
      </c>
      <c r="M6" s="17" t="s">
        <v>110</v>
      </c>
    </row>
    <row r="7">
      <c r="A7" s="19">
        <v>4.0</v>
      </c>
      <c r="B7" s="20" t="s">
        <v>198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45721.0</v>
      </c>
      <c r="H7" s="26" t="s">
        <v>16</v>
      </c>
      <c r="I7" s="26" t="s">
        <v>17</v>
      </c>
      <c r="J7" s="79" t="s">
        <v>199</v>
      </c>
      <c r="K7" s="14">
        <v>45721.0</v>
      </c>
      <c r="L7" s="37" t="s">
        <v>200</v>
      </c>
      <c r="M7" s="17" t="s">
        <v>32</v>
      </c>
    </row>
    <row r="8">
      <c r="A8" s="22">
        <v>5.0</v>
      </c>
      <c r="B8" s="20" t="s">
        <v>89</v>
      </c>
      <c r="C8" s="32" t="s">
        <v>47</v>
      </c>
      <c r="D8" s="22">
        <v>2.0</v>
      </c>
      <c r="E8" s="33">
        <v>20000.0</v>
      </c>
      <c r="F8" s="34">
        <f t="shared" si="1"/>
        <v>40000</v>
      </c>
      <c r="G8" s="25">
        <v>45722.0</v>
      </c>
      <c r="H8" s="26" t="s">
        <v>16</v>
      </c>
      <c r="I8" s="26" t="s">
        <v>17</v>
      </c>
      <c r="J8" s="37" t="s">
        <v>201</v>
      </c>
      <c r="K8" s="38">
        <v>45722.0</v>
      </c>
      <c r="L8" s="37" t="s">
        <v>202</v>
      </c>
      <c r="M8" s="17" t="s">
        <v>110</v>
      </c>
    </row>
    <row r="9">
      <c r="A9" s="19">
        <v>6.0</v>
      </c>
      <c r="B9" s="36" t="s">
        <v>203</v>
      </c>
      <c r="C9" s="32" t="s">
        <v>47</v>
      </c>
      <c r="D9" s="22">
        <v>5.0</v>
      </c>
      <c r="E9" s="33">
        <v>20000.0</v>
      </c>
      <c r="F9" s="34">
        <f t="shared" si="1"/>
        <v>100000</v>
      </c>
      <c r="G9" s="25">
        <v>45722.0</v>
      </c>
      <c r="H9" s="26" t="s">
        <v>16</v>
      </c>
      <c r="I9" s="26" t="s">
        <v>17</v>
      </c>
      <c r="J9" s="37" t="s">
        <v>204</v>
      </c>
      <c r="K9" s="38">
        <v>45722.0</v>
      </c>
      <c r="L9" s="37" t="s">
        <v>205</v>
      </c>
      <c r="M9" s="17" t="s">
        <v>110</v>
      </c>
    </row>
    <row r="10">
      <c r="A10" s="22">
        <v>7.0</v>
      </c>
      <c r="B10" s="32" t="s">
        <v>57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45723.0</v>
      </c>
      <c r="H10" s="39" t="s">
        <v>16</v>
      </c>
      <c r="I10" s="39" t="s">
        <v>17</v>
      </c>
      <c r="J10" s="37" t="s">
        <v>206</v>
      </c>
      <c r="K10" s="38">
        <v>45723.0</v>
      </c>
      <c r="L10" s="37" t="s">
        <v>207</v>
      </c>
      <c r="M10" s="28" t="s">
        <v>110</v>
      </c>
    </row>
    <row r="11">
      <c r="A11" s="19">
        <v>8.0</v>
      </c>
      <c r="B11" s="32" t="s">
        <v>23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45726.0</v>
      </c>
      <c r="H11" s="39" t="s">
        <v>16</v>
      </c>
      <c r="I11" s="39" t="s">
        <v>17</v>
      </c>
      <c r="J11" s="54">
        <v>8.20250310201815E14</v>
      </c>
      <c r="K11" s="75">
        <v>45726.0</v>
      </c>
      <c r="L11" s="54" t="s">
        <v>208</v>
      </c>
      <c r="M11" s="28" t="s">
        <v>209</v>
      </c>
    </row>
    <row r="12">
      <c r="A12" s="22">
        <v>9.0</v>
      </c>
      <c r="B12" s="32" t="s">
        <v>68</v>
      </c>
      <c r="C12" s="32" t="s">
        <v>15</v>
      </c>
      <c r="D12" s="22">
        <v>5.0</v>
      </c>
      <c r="E12" s="33">
        <v>20000.0</v>
      </c>
      <c r="F12" s="34">
        <f t="shared" si="1"/>
        <v>100000</v>
      </c>
      <c r="G12" s="25">
        <v>45726.0</v>
      </c>
      <c r="H12" s="39" t="s">
        <v>16</v>
      </c>
      <c r="I12" s="39" t="s">
        <v>17</v>
      </c>
      <c r="J12" s="54">
        <v>8.20250310201815E14</v>
      </c>
      <c r="K12" s="75">
        <v>45726.0</v>
      </c>
      <c r="L12" s="54" t="s">
        <v>208</v>
      </c>
      <c r="M12" s="28" t="s">
        <v>209</v>
      </c>
    </row>
    <row r="13">
      <c r="A13" s="19">
        <v>10.0</v>
      </c>
      <c r="B13" s="40" t="s">
        <v>210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25">
        <v>45726.0</v>
      </c>
      <c r="H13" s="39" t="s">
        <v>16</v>
      </c>
      <c r="I13" s="39" t="s">
        <v>17</v>
      </c>
      <c r="J13" s="54">
        <v>8.20250310201815E14</v>
      </c>
      <c r="K13" s="75">
        <v>45726.0</v>
      </c>
      <c r="L13" s="54" t="s">
        <v>208</v>
      </c>
      <c r="M13" s="28" t="s">
        <v>209</v>
      </c>
    </row>
    <row r="14">
      <c r="A14" s="22">
        <v>11.0</v>
      </c>
      <c r="B14" s="29" t="s">
        <v>98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45726.0</v>
      </c>
      <c r="H14" s="43" t="s">
        <v>16</v>
      </c>
      <c r="I14" s="43" t="s">
        <v>17</v>
      </c>
      <c r="J14" s="54">
        <v>8.20250310201815E14</v>
      </c>
      <c r="K14" s="75">
        <v>45726.0</v>
      </c>
      <c r="L14" s="54" t="s">
        <v>208</v>
      </c>
      <c r="M14" s="28" t="s">
        <v>209</v>
      </c>
    </row>
    <row r="15">
      <c r="A15" s="19">
        <v>12.0</v>
      </c>
      <c r="B15" s="32" t="s">
        <v>71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45726.0</v>
      </c>
      <c r="H15" s="43" t="s">
        <v>16</v>
      </c>
      <c r="I15" s="43" t="s">
        <v>17</v>
      </c>
      <c r="J15" s="54">
        <v>8.20250310201815E14</v>
      </c>
      <c r="K15" s="75">
        <v>45726.0</v>
      </c>
      <c r="L15" s="54" t="s">
        <v>208</v>
      </c>
      <c r="M15" s="28" t="s">
        <v>209</v>
      </c>
    </row>
    <row r="16">
      <c r="A16" s="22">
        <v>13.0</v>
      </c>
      <c r="B16" s="32" t="s">
        <v>111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45726.0</v>
      </c>
      <c r="H16" s="43" t="s">
        <v>16</v>
      </c>
      <c r="I16" s="43" t="s">
        <v>17</v>
      </c>
      <c r="J16" s="54">
        <v>8.20250310201815E14</v>
      </c>
      <c r="K16" s="75">
        <v>45726.0</v>
      </c>
      <c r="L16" s="54" t="s">
        <v>208</v>
      </c>
      <c r="M16" s="28" t="s">
        <v>209</v>
      </c>
    </row>
    <row r="17">
      <c r="A17" s="19">
        <v>14.0</v>
      </c>
      <c r="B17" s="32" t="s">
        <v>211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45726.0</v>
      </c>
      <c r="H17" s="43" t="s">
        <v>16</v>
      </c>
      <c r="I17" s="43" t="s">
        <v>17</v>
      </c>
      <c r="J17" s="54">
        <v>8.20250310201815E14</v>
      </c>
      <c r="K17" s="75">
        <v>45726.0</v>
      </c>
      <c r="L17" s="54" t="s">
        <v>208</v>
      </c>
      <c r="M17" s="28" t="s">
        <v>209</v>
      </c>
    </row>
    <row r="18">
      <c r="A18" s="22">
        <v>15.0</v>
      </c>
      <c r="B18" s="32" t="s">
        <v>168</v>
      </c>
      <c r="C18" s="29" t="s">
        <v>15</v>
      </c>
      <c r="D18" s="22">
        <v>0.5</v>
      </c>
      <c r="E18" s="33">
        <v>20000.0</v>
      </c>
      <c r="F18" s="34">
        <f t="shared" si="1"/>
        <v>10000</v>
      </c>
      <c r="G18" s="25">
        <v>45726.0</v>
      </c>
      <c r="H18" s="43" t="s">
        <v>16</v>
      </c>
      <c r="I18" s="43" t="s">
        <v>17</v>
      </c>
      <c r="J18" s="54">
        <v>8.20250310201815E14</v>
      </c>
      <c r="K18" s="75">
        <v>45726.0</v>
      </c>
      <c r="L18" s="54" t="s">
        <v>208</v>
      </c>
      <c r="M18" s="28" t="s">
        <v>209</v>
      </c>
    </row>
    <row r="19">
      <c r="A19" s="19">
        <v>16.0</v>
      </c>
      <c r="B19" s="32" t="s">
        <v>166</v>
      </c>
      <c r="C19" s="29" t="s">
        <v>15</v>
      </c>
      <c r="D19" s="22">
        <v>0.5</v>
      </c>
      <c r="E19" s="33">
        <v>20000.0</v>
      </c>
      <c r="F19" s="34">
        <f t="shared" si="1"/>
        <v>10000</v>
      </c>
      <c r="G19" s="25">
        <v>45726.0</v>
      </c>
      <c r="H19" s="43" t="s">
        <v>16</v>
      </c>
      <c r="I19" s="43" t="s">
        <v>17</v>
      </c>
      <c r="J19" s="54">
        <v>8.20250310201815E14</v>
      </c>
      <c r="K19" s="75">
        <v>45726.0</v>
      </c>
      <c r="L19" s="54" t="s">
        <v>208</v>
      </c>
      <c r="M19" s="28" t="s">
        <v>209</v>
      </c>
    </row>
    <row r="20">
      <c r="A20" s="22">
        <v>17.0</v>
      </c>
      <c r="B20" s="32" t="s">
        <v>130</v>
      </c>
      <c r="C20" s="29" t="s">
        <v>15</v>
      </c>
      <c r="D20" s="22">
        <v>0.5</v>
      </c>
      <c r="E20" s="33">
        <v>20000.0</v>
      </c>
      <c r="F20" s="34">
        <f t="shared" si="1"/>
        <v>10000</v>
      </c>
      <c r="G20" s="25">
        <v>45726.0</v>
      </c>
      <c r="H20" s="43" t="s">
        <v>16</v>
      </c>
      <c r="I20" s="43" t="s">
        <v>17</v>
      </c>
      <c r="J20" s="54">
        <v>8.20250310201815E14</v>
      </c>
      <c r="K20" s="75">
        <v>45726.0</v>
      </c>
      <c r="L20" s="54" t="s">
        <v>208</v>
      </c>
      <c r="M20" s="28" t="s">
        <v>209</v>
      </c>
    </row>
    <row r="21">
      <c r="A21" s="19">
        <v>18.0</v>
      </c>
      <c r="B21" s="32" t="s">
        <v>129</v>
      </c>
      <c r="C21" s="29" t="s">
        <v>15</v>
      </c>
      <c r="D21" s="22">
        <v>0.5</v>
      </c>
      <c r="E21" s="47">
        <v>20000.0</v>
      </c>
      <c r="F21" s="34">
        <f t="shared" si="1"/>
        <v>10000</v>
      </c>
      <c r="G21" s="25">
        <v>45726.0</v>
      </c>
      <c r="H21" s="43" t="s">
        <v>16</v>
      </c>
      <c r="I21" s="43" t="s">
        <v>17</v>
      </c>
      <c r="J21" s="54">
        <v>8.20250310201815E14</v>
      </c>
      <c r="K21" s="75">
        <v>45726.0</v>
      </c>
      <c r="L21" s="54" t="s">
        <v>208</v>
      </c>
      <c r="M21" s="28" t="s">
        <v>209</v>
      </c>
    </row>
    <row r="22">
      <c r="A22" s="22">
        <v>19.0</v>
      </c>
      <c r="B22" s="40" t="s">
        <v>212</v>
      </c>
      <c r="C22" s="29" t="s">
        <v>15</v>
      </c>
      <c r="D22" s="22">
        <v>0.5</v>
      </c>
      <c r="E22" s="41">
        <v>20000.0</v>
      </c>
      <c r="F22" s="42">
        <f t="shared" si="1"/>
        <v>10000</v>
      </c>
      <c r="G22" s="25">
        <v>45726.0</v>
      </c>
      <c r="H22" s="43" t="s">
        <v>16</v>
      </c>
      <c r="I22" s="43" t="s">
        <v>17</v>
      </c>
      <c r="J22" s="54">
        <v>8.20250310201815E14</v>
      </c>
      <c r="K22" s="75">
        <v>45726.0</v>
      </c>
      <c r="L22" s="54" t="s">
        <v>208</v>
      </c>
      <c r="M22" s="28" t="s">
        <v>209</v>
      </c>
    </row>
    <row r="23">
      <c r="A23" s="19">
        <v>20.0</v>
      </c>
      <c r="B23" s="29" t="s">
        <v>213</v>
      </c>
      <c r="C23" s="29" t="s">
        <v>15</v>
      </c>
      <c r="D23" s="22">
        <v>0.5</v>
      </c>
      <c r="E23" s="30">
        <v>20000.0</v>
      </c>
      <c r="F23" s="31">
        <f t="shared" si="1"/>
        <v>10000</v>
      </c>
      <c r="G23" s="25">
        <v>45726.0</v>
      </c>
      <c r="H23" s="43" t="s">
        <v>16</v>
      </c>
      <c r="I23" s="43" t="s">
        <v>17</v>
      </c>
      <c r="J23" s="54">
        <v>8.20250310201815E14</v>
      </c>
      <c r="K23" s="75">
        <v>45726.0</v>
      </c>
      <c r="L23" s="54" t="s">
        <v>208</v>
      </c>
      <c r="M23" s="28" t="s">
        <v>209</v>
      </c>
    </row>
    <row r="24">
      <c r="A24" s="22">
        <v>21.0</v>
      </c>
      <c r="B24" s="32" t="s">
        <v>170</v>
      </c>
      <c r="C24" s="29" t="s">
        <v>15</v>
      </c>
      <c r="D24" s="22">
        <v>0.5</v>
      </c>
      <c r="E24" s="30">
        <v>20000.0</v>
      </c>
      <c r="F24" s="31">
        <f t="shared" si="1"/>
        <v>10000</v>
      </c>
      <c r="G24" s="25">
        <v>45726.0</v>
      </c>
      <c r="H24" s="43" t="s">
        <v>16</v>
      </c>
      <c r="I24" s="43" t="s">
        <v>17</v>
      </c>
      <c r="J24" s="54">
        <v>8.20250310201815E14</v>
      </c>
      <c r="K24" s="75">
        <v>45726.0</v>
      </c>
      <c r="L24" s="54" t="s">
        <v>208</v>
      </c>
      <c r="M24" s="28" t="s">
        <v>209</v>
      </c>
    </row>
    <row r="25">
      <c r="A25" s="19">
        <v>22.0</v>
      </c>
      <c r="B25" s="32" t="s">
        <v>147</v>
      </c>
      <c r="C25" s="29" t="s">
        <v>47</v>
      </c>
      <c r="D25" s="45">
        <v>11.0</v>
      </c>
      <c r="E25" s="33">
        <v>20000.0</v>
      </c>
      <c r="F25" s="34">
        <f t="shared" si="1"/>
        <v>220000</v>
      </c>
      <c r="G25" s="53">
        <v>45726.0</v>
      </c>
      <c r="H25" s="43" t="s">
        <v>16</v>
      </c>
      <c r="I25" s="43" t="s">
        <v>17</v>
      </c>
      <c r="J25" s="74" t="s">
        <v>214</v>
      </c>
      <c r="K25" s="53">
        <v>45726.0</v>
      </c>
      <c r="L25" s="49" t="s">
        <v>215</v>
      </c>
      <c r="M25" s="28" t="s">
        <v>110</v>
      </c>
    </row>
    <row r="26">
      <c r="A26" s="22">
        <v>23.0</v>
      </c>
      <c r="B26" s="32" t="s">
        <v>216</v>
      </c>
      <c r="C26" s="29" t="s">
        <v>15</v>
      </c>
      <c r="D26" s="45">
        <v>2.0</v>
      </c>
      <c r="E26" s="33">
        <v>20000.0</v>
      </c>
      <c r="F26" s="34">
        <f t="shared" si="1"/>
        <v>40000</v>
      </c>
      <c r="G26" s="53">
        <v>45728.0</v>
      </c>
      <c r="H26" s="43" t="s">
        <v>16</v>
      </c>
      <c r="I26" s="43" t="s">
        <v>17</v>
      </c>
      <c r="J26" s="49" t="s">
        <v>217</v>
      </c>
      <c r="K26" s="53">
        <v>45728.0</v>
      </c>
      <c r="L26" s="49" t="s">
        <v>218</v>
      </c>
      <c r="M26" s="28" t="s">
        <v>32</v>
      </c>
    </row>
    <row r="27">
      <c r="A27" s="19">
        <v>24.0</v>
      </c>
      <c r="B27" s="32" t="s">
        <v>62</v>
      </c>
      <c r="C27" s="29" t="s">
        <v>25</v>
      </c>
      <c r="D27" s="45">
        <v>1.0</v>
      </c>
      <c r="E27" s="33">
        <v>20000.0</v>
      </c>
      <c r="F27" s="34">
        <f t="shared" si="1"/>
        <v>20000</v>
      </c>
      <c r="G27" s="53">
        <v>45730.0</v>
      </c>
      <c r="H27" s="43" t="s">
        <v>16</v>
      </c>
      <c r="I27" s="43" t="s">
        <v>17</v>
      </c>
      <c r="J27" s="49" t="s">
        <v>219</v>
      </c>
      <c r="K27" s="53">
        <v>45730.0</v>
      </c>
      <c r="L27" s="49" t="s">
        <v>220</v>
      </c>
      <c r="M27" s="28" t="s">
        <v>221</v>
      </c>
    </row>
    <row r="28">
      <c r="A28" s="22">
        <v>25.0</v>
      </c>
      <c r="B28" s="32" t="s">
        <v>64</v>
      </c>
      <c r="C28" s="29" t="s">
        <v>25</v>
      </c>
      <c r="D28" s="45">
        <v>1.0</v>
      </c>
      <c r="E28" s="33">
        <v>20000.0</v>
      </c>
      <c r="F28" s="34">
        <f t="shared" si="1"/>
        <v>20000</v>
      </c>
      <c r="G28" s="53">
        <v>45730.0</v>
      </c>
      <c r="H28" s="43" t="s">
        <v>16</v>
      </c>
      <c r="I28" s="43" t="s">
        <v>17</v>
      </c>
      <c r="J28" s="74" t="s">
        <v>222</v>
      </c>
      <c r="K28" s="53">
        <v>45730.0</v>
      </c>
      <c r="L28" s="49" t="s">
        <v>223</v>
      </c>
      <c r="M28" s="28" t="s">
        <v>221</v>
      </c>
    </row>
    <row r="29">
      <c r="A29" s="19">
        <v>26.0</v>
      </c>
      <c r="B29" s="32" t="s">
        <v>80</v>
      </c>
      <c r="C29" s="29" t="s">
        <v>15</v>
      </c>
      <c r="D29" s="45">
        <v>5.0</v>
      </c>
      <c r="E29" s="33">
        <v>20000.0</v>
      </c>
      <c r="F29" s="34">
        <f t="shared" si="1"/>
        <v>100000</v>
      </c>
      <c r="G29" s="53">
        <v>45734.0</v>
      </c>
      <c r="H29" s="43" t="s">
        <v>16</v>
      </c>
      <c r="I29" s="43" t="s">
        <v>17</v>
      </c>
      <c r="J29" s="55">
        <v>8.20250318371807E14</v>
      </c>
      <c r="K29" s="52">
        <v>45734.0</v>
      </c>
      <c r="L29" s="55" t="s">
        <v>224</v>
      </c>
      <c r="M29" s="28" t="s">
        <v>209</v>
      </c>
    </row>
    <row r="30">
      <c r="A30" s="22">
        <v>27.0</v>
      </c>
      <c r="B30" s="32" t="s">
        <v>108</v>
      </c>
      <c r="C30" s="29" t="s">
        <v>15</v>
      </c>
      <c r="D30" s="45">
        <v>5.0</v>
      </c>
      <c r="E30" s="33">
        <v>20000.0</v>
      </c>
      <c r="F30" s="34">
        <f t="shared" si="1"/>
        <v>100000</v>
      </c>
      <c r="G30" s="53">
        <v>45734.0</v>
      </c>
      <c r="H30" s="43" t="s">
        <v>16</v>
      </c>
      <c r="I30" s="43" t="s">
        <v>17</v>
      </c>
      <c r="J30" s="55">
        <v>8.20250318371807E14</v>
      </c>
      <c r="K30" s="52">
        <v>45734.0</v>
      </c>
      <c r="L30" s="55" t="s">
        <v>224</v>
      </c>
      <c r="M30" s="28" t="s">
        <v>209</v>
      </c>
    </row>
    <row r="31">
      <c r="A31" s="19">
        <v>28.0</v>
      </c>
      <c r="B31" s="32" t="s">
        <v>225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45734.0</v>
      </c>
      <c r="H31" s="43" t="s">
        <v>16</v>
      </c>
      <c r="I31" s="43" t="s">
        <v>17</v>
      </c>
      <c r="J31" s="55">
        <v>8.20250318371807E14</v>
      </c>
      <c r="K31" s="52">
        <v>45734.0</v>
      </c>
      <c r="L31" s="55" t="s">
        <v>224</v>
      </c>
      <c r="M31" s="28" t="s">
        <v>209</v>
      </c>
    </row>
    <row r="32">
      <c r="A32" s="22">
        <v>29.0</v>
      </c>
      <c r="B32" s="32" t="s">
        <v>38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45734.0</v>
      </c>
      <c r="H32" s="43" t="s">
        <v>16</v>
      </c>
      <c r="I32" s="43" t="s">
        <v>17</v>
      </c>
      <c r="J32" s="55">
        <v>8.20250318371807E14</v>
      </c>
      <c r="K32" s="52">
        <v>45734.0</v>
      </c>
      <c r="L32" s="55" t="s">
        <v>224</v>
      </c>
      <c r="M32" s="28" t="s">
        <v>209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45734.0</v>
      </c>
      <c r="H33" s="43" t="s">
        <v>16</v>
      </c>
      <c r="I33" s="43" t="s">
        <v>17</v>
      </c>
      <c r="J33" s="55">
        <v>8.20250318371807E14</v>
      </c>
      <c r="K33" s="52">
        <v>45734.0</v>
      </c>
      <c r="L33" s="55" t="s">
        <v>224</v>
      </c>
      <c r="M33" s="28" t="s">
        <v>209</v>
      </c>
    </row>
    <row r="34">
      <c r="A34" s="22">
        <v>31.0</v>
      </c>
      <c r="B34" s="40" t="s">
        <v>157</v>
      </c>
      <c r="C34" s="29" t="s">
        <v>47</v>
      </c>
      <c r="D34" s="45">
        <v>10.0</v>
      </c>
      <c r="E34" s="41">
        <v>20000.0</v>
      </c>
      <c r="F34" s="42">
        <f t="shared" si="1"/>
        <v>200000</v>
      </c>
      <c r="G34" s="53">
        <v>45734.0</v>
      </c>
      <c r="H34" s="43" t="s">
        <v>16</v>
      </c>
      <c r="I34" s="43" t="s">
        <v>17</v>
      </c>
      <c r="J34" s="49" t="s">
        <v>226</v>
      </c>
      <c r="K34" s="52">
        <v>45734.0</v>
      </c>
      <c r="L34" s="49" t="s">
        <v>227</v>
      </c>
      <c r="M34" s="17" t="s">
        <v>221</v>
      </c>
    </row>
    <row r="35">
      <c r="A35" s="19">
        <v>32.0</v>
      </c>
      <c r="B35" s="57" t="s">
        <v>51</v>
      </c>
      <c r="C35" s="29" t="s">
        <v>15</v>
      </c>
      <c r="D35" s="45">
        <v>10.0</v>
      </c>
      <c r="E35" s="23">
        <v>20000.0</v>
      </c>
      <c r="F35" s="24">
        <f t="shared" si="1"/>
        <v>200000</v>
      </c>
      <c r="G35" s="53">
        <v>45735.0</v>
      </c>
      <c r="H35" s="43" t="s">
        <v>16</v>
      </c>
      <c r="I35" s="43" t="s">
        <v>17</v>
      </c>
      <c r="J35" s="49" t="s">
        <v>228</v>
      </c>
      <c r="K35" s="52">
        <v>45735.0</v>
      </c>
      <c r="L35" s="49" t="s">
        <v>229</v>
      </c>
      <c r="M35" s="17" t="s">
        <v>221</v>
      </c>
    </row>
    <row r="36">
      <c r="A36" s="22">
        <v>33.0</v>
      </c>
      <c r="B36" s="57" t="s">
        <v>230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45737.0</v>
      </c>
      <c r="H36" s="43" t="s">
        <v>16</v>
      </c>
      <c r="I36" s="43" t="s">
        <v>17</v>
      </c>
      <c r="J36" s="49" t="s">
        <v>231</v>
      </c>
      <c r="K36" s="52">
        <v>45737.0</v>
      </c>
      <c r="L36" s="49" t="s">
        <v>232</v>
      </c>
      <c r="M36" s="17" t="s">
        <v>32</v>
      </c>
    </row>
    <row r="37">
      <c r="A37" s="19">
        <v>34.0</v>
      </c>
      <c r="B37" s="80" t="s">
        <v>233</v>
      </c>
      <c r="C37" s="29" t="s">
        <v>15</v>
      </c>
      <c r="D37" s="45">
        <v>2.0</v>
      </c>
      <c r="E37" s="33">
        <v>20000.0</v>
      </c>
      <c r="F37" s="24">
        <f t="shared" si="1"/>
        <v>40000</v>
      </c>
      <c r="G37" s="53">
        <v>45740.0</v>
      </c>
      <c r="H37" s="43" t="s">
        <v>16</v>
      </c>
      <c r="I37" s="43" t="s">
        <v>17</v>
      </c>
      <c r="J37" s="49" t="s">
        <v>234</v>
      </c>
      <c r="K37" s="52">
        <v>45740.0</v>
      </c>
      <c r="L37" s="27" t="s">
        <v>235</v>
      </c>
      <c r="M37" s="81" t="s">
        <v>32</v>
      </c>
    </row>
    <row r="38">
      <c r="A38" s="22">
        <v>35.0</v>
      </c>
      <c r="B38" s="80" t="s">
        <v>236</v>
      </c>
      <c r="C38" s="29" t="s">
        <v>15</v>
      </c>
      <c r="D38" s="45">
        <v>2.0</v>
      </c>
      <c r="E38" s="33">
        <v>20000.0</v>
      </c>
      <c r="F38" s="24">
        <f t="shared" si="1"/>
        <v>40000</v>
      </c>
      <c r="G38" s="53">
        <v>45740.0</v>
      </c>
      <c r="H38" s="43" t="s">
        <v>16</v>
      </c>
      <c r="I38" s="43" t="s">
        <v>17</v>
      </c>
      <c r="J38" s="49" t="s">
        <v>237</v>
      </c>
      <c r="K38" s="52">
        <v>45740.0</v>
      </c>
      <c r="L38" s="27" t="s">
        <v>238</v>
      </c>
      <c r="M38" s="81" t="s">
        <v>32</v>
      </c>
    </row>
    <row r="39">
      <c r="A39" s="19">
        <v>36.0</v>
      </c>
      <c r="B39" s="80" t="s">
        <v>239</v>
      </c>
      <c r="C39" s="29" t="s">
        <v>15</v>
      </c>
      <c r="D39" s="45">
        <v>2.0</v>
      </c>
      <c r="E39" s="33">
        <v>20000.0</v>
      </c>
      <c r="F39" s="24">
        <f t="shared" si="1"/>
        <v>40000</v>
      </c>
      <c r="G39" s="53">
        <v>45740.0</v>
      </c>
      <c r="H39" s="43" t="s">
        <v>16</v>
      </c>
      <c r="I39" s="43" t="s">
        <v>17</v>
      </c>
      <c r="J39" s="49" t="s">
        <v>240</v>
      </c>
      <c r="K39" s="52">
        <v>45740.0</v>
      </c>
      <c r="L39" s="27" t="s">
        <v>241</v>
      </c>
      <c r="M39" s="81" t="s">
        <v>32</v>
      </c>
    </row>
    <row r="40">
      <c r="A40" s="22">
        <v>37.0</v>
      </c>
      <c r="B40" s="80" t="s">
        <v>242</v>
      </c>
      <c r="C40" s="29" t="s">
        <v>15</v>
      </c>
      <c r="D40" s="45">
        <v>2.0</v>
      </c>
      <c r="E40" s="33">
        <v>20000.0</v>
      </c>
      <c r="F40" s="24">
        <f t="shared" si="1"/>
        <v>40000</v>
      </c>
      <c r="G40" s="53">
        <v>45741.0</v>
      </c>
      <c r="H40" s="43" t="s">
        <v>16</v>
      </c>
      <c r="I40" s="43" t="s">
        <v>17</v>
      </c>
      <c r="J40" s="49" t="s">
        <v>243</v>
      </c>
      <c r="K40" s="52">
        <v>45741.0</v>
      </c>
      <c r="L40" s="27" t="s">
        <v>244</v>
      </c>
      <c r="M40" s="81" t="s">
        <v>32</v>
      </c>
    </row>
    <row r="41">
      <c r="A41" s="19">
        <v>38.0</v>
      </c>
      <c r="B41" s="80" t="s">
        <v>245</v>
      </c>
      <c r="C41" s="29" t="s">
        <v>15</v>
      </c>
      <c r="D41" s="45">
        <v>2.0</v>
      </c>
      <c r="E41" s="33">
        <v>20000.0</v>
      </c>
      <c r="F41" s="24">
        <f t="shared" si="1"/>
        <v>40000</v>
      </c>
      <c r="G41" s="53">
        <v>45741.0</v>
      </c>
      <c r="H41" s="43" t="s">
        <v>16</v>
      </c>
      <c r="I41" s="43" t="s">
        <v>17</v>
      </c>
      <c r="J41" s="49" t="s">
        <v>246</v>
      </c>
      <c r="K41" s="52">
        <v>45741.0</v>
      </c>
      <c r="L41" s="27" t="s">
        <v>247</v>
      </c>
      <c r="M41" s="81" t="s">
        <v>32</v>
      </c>
    </row>
    <row r="42">
      <c r="A42" s="22">
        <v>39.0</v>
      </c>
      <c r="B42" s="82" t="s">
        <v>248</v>
      </c>
      <c r="C42" s="29" t="s">
        <v>15</v>
      </c>
      <c r="D42" s="45">
        <v>2.0</v>
      </c>
      <c r="E42" s="41">
        <v>20000.0</v>
      </c>
      <c r="F42" s="24">
        <f t="shared" si="1"/>
        <v>40000</v>
      </c>
      <c r="G42" s="53">
        <v>45742.0</v>
      </c>
      <c r="H42" s="43" t="s">
        <v>16</v>
      </c>
      <c r="I42" s="43" t="s">
        <v>17</v>
      </c>
      <c r="J42" s="49" t="s">
        <v>249</v>
      </c>
      <c r="K42" s="52">
        <v>45742.0</v>
      </c>
      <c r="L42" s="27" t="s">
        <v>250</v>
      </c>
      <c r="M42" s="81" t="s">
        <v>32</v>
      </c>
    </row>
    <row r="43">
      <c r="A43" s="19">
        <v>40.0</v>
      </c>
      <c r="B43" s="82" t="s">
        <v>251</v>
      </c>
      <c r="C43" s="29" t="s">
        <v>15</v>
      </c>
      <c r="D43" s="45">
        <v>2.0</v>
      </c>
      <c r="E43" s="23">
        <v>20000.0</v>
      </c>
      <c r="F43" s="24">
        <f t="shared" si="1"/>
        <v>40000</v>
      </c>
      <c r="G43" s="53">
        <v>45742.0</v>
      </c>
      <c r="H43" s="43" t="s">
        <v>16</v>
      </c>
      <c r="I43" s="43" t="s">
        <v>17</v>
      </c>
      <c r="J43" s="49" t="s">
        <v>252</v>
      </c>
      <c r="K43" s="52">
        <v>45742.0</v>
      </c>
      <c r="L43" s="27" t="s">
        <v>253</v>
      </c>
      <c r="M43" s="81" t="s">
        <v>32</v>
      </c>
    </row>
    <row r="44">
      <c r="A44" s="22">
        <v>41.0</v>
      </c>
      <c r="B44" s="57" t="s">
        <v>254</v>
      </c>
      <c r="C44" s="29" t="s">
        <v>15</v>
      </c>
      <c r="D44" s="45">
        <v>1.5</v>
      </c>
      <c r="E44" s="23">
        <v>20000.0</v>
      </c>
      <c r="F44" s="24">
        <f t="shared" si="1"/>
        <v>30000</v>
      </c>
      <c r="G44" s="53">
        <v>45743.0</v>
      </c>
      <c r="H44" s="43" t="s">
        <v>16</v>
      </c>
      <c r="I44" s="43" t="s">
        <v>17</v>
      </c>
      <c r="J44" s="55">
        <v>8.20250327654889E14</v>
      </c>
      <c r="K44" s="52">
        <v>45743.0</v>
      </c>
      <c r="L44" s="55" t="s">
        <v>255</v>
      </c>
      <c r="M44" s="83" t="s">
        <v>209</v>
      </c>
    </row>
    <row r="45">
      <c r="A45" s="19">
        <v>42.0</v>
      </c>
      <c r="B45" s="57" t="s">
        <v>256</v>
      </c>
      <c r="C45" s="29" t="s">
        <v>15</v>
      </c>
      <c r="D45" s="45">
        <v>1.5</v>
      </c>
      <c r="E45" s="23">
        <v>20000.0</v>
      </c>
      <c r="F45" s="24">
        <f t="shared" si="1"/>
        <v>30000</v>
      </c>
      <c r="G45" s="53">
        <v>45743.0</v>
      </c>
      <c r="H45" s="43" t="s">
        <v>16</v>
      </c>
      <c r="I45" s="43" t="s">
        <v>17</v>
      </c>
      <c r="J45" s="45">
        <v>8.20250327654889E14</v>
      </c>
      <c r="K45" s="52">
        <v>45743.0</v>
      </c>
      <c r="L45" s="45" t="s">
        <v>255</v>
      </c>
      <c r="M45" s="28" t="s">
        <v>209</v>
      </c>
    </row>
    <row r="46">
      <c r="A46" s="67"/>
      <c r="B46" s="68"/>
      <c r="C46" s="69"/>
      <c r="D46" s="70">
        <f>sum(D4:D45)</f>
        <v>266.5</v>
      </c>
      <c r="E46" s="69"/>
      <c r="F46" s="69">
        <f>SUM(F4:F45)</f>
        <v>5330000</v>
      </c>
      <c r="G46" s="71"/>
      <c r="H46" s="71"/>
      <c r="I46" s="71"/>
      <c r="J46" s="72"/>
      <c r="K46" s="72"/>
      <c r="L46" s="72"/>
      <c r="M46" s="73"/>
    </row>
  </sheetData>
  <mergeCells count="1">
    <mergeCell ref="A1:M1"/>
  </mergeCells>
  <dataValidations>
    <dataValidation type="list" allowBlank="1" showErrorMessage="1" sqref="C4:C45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3" width="30.63"/>
    <col customWidth="1" min="5" max="6" width="17.25"/>
    <col customWidth="1" min="7" max="7" width="19.75"/>
    <col customWidth="1" min="10" max="10" width="23.75"/>
    <col customWidth="1" min="11" max="11" width="20.25"/>
    <col customWidth="1" min="12" max="12" width="27.25"/>
    <col customWidth="1" min="13" max="13" width="41.25"/>
  </cols>
  <sheetData>
    <row r="1">
      <c r="A1" s="1" t="s">
        <v>257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258</v>
      </c>
      <c r="C4" s="11" t="s">
        <v>15</v>
      </c>
      <c r="D4" s="9">
        <v>2.0</v>
      </c>
      <c r="E4" s="12">
        <v>20000.0</v>
      </c>
      <c r="F4" s="13">
        <f t="shared" ref="F4:F58" si="1">D4*E4</f>
        <v>40000</v>
      </c>
      <c r="G4" s="14">
        <v>45756.0</v>
      </c>
      <c r="H4" s="15" t="s">
        <v>17</v>
      </c>
      <c r="I4" s="15" t="s">
        <v>16</v>
      </c>
      <c r="J4" s="79" t="s">
        <v>259</v>
      </c>
      <c r="K4" s="14">
        <v>45756.0</v>
      </c>
      <c r="L4" s="79" t="s">
        <v>260</v>
      </c>
      <c r="M4" s="17" t="s">
        <v>32</v>
      </c>
      <c r="O4" s="84"/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45757.0</v>
      </c>
      <c r="H5" s="26" t="s">
        <v>17</v>
      </c>
      <c r="I5" s="26" t="s">
        <v>16</v>
      </c>
      <c r="J5" s="79" t="s">
        <v>261</v>
      </c>
      <c r="K5" s="14">
        <v>45757.0</v>
      </c>
      <c r="L5" s="37" t="s">
        <v>262</v>
      </c>
      <c r="M5" s="17" t="s">
        <v>263</v>
      </c>
      <c r="O5" s="84"/>
    </row>
    <row r="6">
      <c r="A6" s="22">
        <v>3.0</v>
      </c>
      <c r="B6" s="20" t="s">
        <v>68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45757.0</v>
      </c>
      <c r="H6" s="26" t="s">
        <v>17</v>
      </c>
      <c r="I6" s="26" t="s">
        <v>16</v>
      </c>
      <c r="J6" s="79" t="s">
        <v>261</v>
      </c>
      <c r="K6" s="14">
        <v>45757.0</v>
      </c>
      <c r="L6" s="37" t="s">
        <v>262</v>
      </c>
      <c r="M6" s="17" t="s">
        <v>263</v>
      </c>
      <c r="O6" s="84"/>
    </row>
    <row r="7">
      <c r="A7" s="19">
        <v>4.0</v>
      </c>
      <c r="B7" s="20" t="s">
        <v>264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45757.0</v>
      </c>
      <c r="H7" s="26" t="s">
        <v>16</v>
      </c>
      <c r="I7" s="26" t="s">
        <v>17</v>
      </c>
      <c r="J7" s="79" t="s">
        <v>261</v>
      </c>
      <c r="K7" s="14">
        <v>45757.0</v>
      </c>
      <c r="L7" s="37" t="s">
        <v>262</v>
      </c>
      <c r="M7" s="17" t="s">
        <v>263</v>
      </c>
      <c r="O7" s="84"/>
    </row>
    <row r="8">
      <c r="A8" s="22">
        <v>5.0</v>
      </c>
      <c r="B8" s="20" t="s">
        <v>83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25">
        <v>45757.0</v>
      </c>
      <c r="H8" s="26" t="s">
        <v>16</v>
      </c>
      <c r="I8" s="26" t="s">
        <v>17</v>
      </c>
      <c r="J8" s="37" t="s">
        <v>261</v>
      </c>
      <c r="K8" s="14">
        <v>45757.0</v>
      </c>
      <c r="L8" s="37" t="s">
        <v>262</v>
      </c>
      <c r="M8" s="17" t="s">
        <v>263</v>
      </c>
      <c r="O8" s="84"/>
    </row>
    <row r="9">
      <c r="A9" s="19">
        <v>6.0</v>
      </c>
      <c r="B9" s="36" t="s">
        <v>21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45757.0</v>
      </c>
      <c r="H9" s="26" t="s">
        <v>16</v>
      </c>
      <c r="I9" s="26" t="s">
        <v>17</v>
      </c>
      <c r="J9" s="37" t="s">
        <v>265</v>
      </c>
      <c r="K9" s="38">
        <v>45757.0</v>
      </c>
      <c r="L9" s="37" t="s">
        <v>266</v>
      </c>
      <c r="M9" s="17" t="s">
        <v>32</v>
      </c>
      <c r="O9" s="84"/>
    </row>
    <row r="10">
      <c r="A10" s="22">
        <v>7.0</v>
      </c>
      <c r="B10" s="32" t="s">
        <v>83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45757.0</v>
      </c>
      <c r="H10" s="39" t="s">
        <v>16</v>
      </c>
      <c r="I10" s="39" t="s">
        <v>17</v>
      </c>
      <c r="J10" s="37" t="s">
        <v>267</v>
      </c>
      <c r="K10" s="38">
        <v>45757.0</v>
      </c>
      <c r="L10" s="37" t="s">
        <v>268</v>
      </c>
      <c r="M10" s="28" t="s">
        <v>32</v>
      </c>
      <c r="O10" s="84"/>
    </row>
    <row r="11">
      <c r="A11" s="19">
        <v>8.0</v>
      </c>
      <c r="B11" s="32" t="s">
        <v>150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25">
        <v>45757.0</v>
      </c>
      <c r="H11" s="39" t="s">
        <v>16</v>
      </c>
      <c r="I11" s="39" t="s">
        <v>17</v>
      </c>
      <c r="J11" s="74" t="s">
        <v>269</v>
      </c>
      <c r="K11" s="75">
        <v>45757.0</v>
      </c>
      <c r="L11" s="74" t="s">
        <v>270</v>
      </c>
      <c r="M11" s="28" t="s">
        <v>209</v>
      </c>
      <c r="O11" s="85"/>
      <c r="P11" s="86"/>
    </row>
    <row r="12">
      <c r="A12" s="22">
        <v>9.0</v>
      </c>
      <c r="B12" s="32" t="s">
        <v>203</v>
      </c>
      <c r="C12" s="32" t="s">
        <v>47</v>
      </c>
      <c r="D12" s="22">
        <v>5.0</v>
      </c>
      <c r="E12" s="33">
        <v>20000.0</v>
      </c>
      <c r="F12" s="34">
        <f t="shared" si="1"/>
        <v>100000</v>
      </c>
      <c r="G12" s="25">
        <v>45757.0</v>
      </c>
      <c r="H12" s="39" t="s">
        <v>16</v>
      </c>
      <c r="I12" s="39" t="s">
        <v>17</v>
      </c>
      <c r="J12" s="74" t="s">
        <v>271</v>
      </c>
      <c r="K12" s="75">
        <v>45757.0</v>
      </c>
      <c r="L12" s="74" t="s">
        <v>272</v>
      </c>
      <c r="M12" s="28" t="s">
        <v>209</v>
      </c>
      <c r="O12" s="84"/>
    </row>
    <row r="13">
      <c r="A13" s="19">
        <v>10.0</v>
      </c>
      <c r="B13" s="40" t="s">
        <v>89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45757.0</v>
      </c>
      <c r="H13" s="39" t="s">
        <v>16</v>
      </c>
      <c r="I13" s="39" t="s">
        <v>17</v>
      </c>
      <c r="J13" s="74" t="s">
        <v>273</v>
      </c>
      <c r="K13" s="25">
        <v>45757.0</v>
      </c>
      <c r="L13" s="74" t="s">
        <v>274</v>
      </c>
      <c r="M13" s="28" t="s">
        <v>209</v>
      </c>
      <c r="O13" s="84"/>
    </row>
    <row r="14">
      <c r="A14" s="22">
        <v>11.0</v>
      </c>
      <c r="B14" s="29" t="s">
        <v>275</v>
      </c>
      <c r="C14" s="29" t="s">
        <v>15</v>
      </c>
      <c r="D14" s="22">
        <v>2.0</v>
      </c>
      <c r="E14" s="30">
        <v>20000.0</v>
      </c>
      <c r="F14" s="31">
        <f t="shared" si="1"/>
        <v>40000</v>
      </c>
      <c r="G14" s="25">
        <v>45757.0</v>
      </c>
      <c r="H14" s="43" t="s">
        <v>16</v>
      </c>
      <c r="I14" s="43" t="s">
        <v>17</v>
      </c>
      <c r="J14" s="74" t="s">
        <v>276</v>
      </c>
      <c r="K14" s="25">
        <v>45757.0</v>
      </c>
      <c r="L14" s="74" t="s">
        <v>277</v>
      </c>
      <c r="M14" s="28" t="s">
        <v>209</v>
      </c>
      <c r="O14" s="85"/>
    </row>
    <row r="15">
      <c r="A15" s="19">
        <v>12.0</v>
      </c>
      <c r="B15" s="32" t="s">
        <v>278</v>
      </c>
      <c r="C15" s="29" t="s">
        <v>15</v>
      </c>
      <c r="D15" s="22">
        <v>2.0</v>
      </c>
      <c r="E15" s="87">
        <v>20000.0</v>
      </c>
      <c r="F15" s="31">
        <f t="shared" si="1"/>
        <v>40000</v>
      </c>
      <c r="G15" s="25">
        <v>45761.0</v>
      </c>
      <c r="H15" s="43" t="s">
        <v>16</v>
      </c>
      <c r="I15" s="43" t="s">
        <v>17</v>
      </c>
      <c r="J15" s="74" t="s">
        <v>279</v>
      </c>
      <c r="K15" s="75">
        <v>45761.0</v>
      </c>
      <c r="L15" s="74" t="s">
        <v>280</v>
      </c>
      <c r="M15" s="17" t="s">
        <v>32</v>
      </c>
      <c r="O15" s="85"/>
    </row>
    <row r="16">
      <c r="A16" s="22">
        <v>13.0</v>
      </c>
      <c r="B16" s="32" t="s">
        <v>190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45762.0</v>
      </c>
      <c r="H16" s="43" t="s">
        <v>16</v>
      </c>
      <c r="I16" s="43" t="s">
        <v>17</v>
      </c>
      <c r="J16" s="54">
        <v>8.20250415486366E14</v>
      </c>
      <c r="K16" s="75">
        <v>45762.0</v>
      </c>
      <c r="L16" s="54" t="s">
        <v>281</v>
      </c>
      <c r="M16" s="17" t="s">
        <v>263</v>
      </c>
      <c r="O16" s="84"/>
    </row>
    <row r="17">
      <c r="A17" s="19">
        <v>14.0</v>
      </c>
      <c r="B17" s="32" t="s">
        <v>179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45762.0</v>
      </c>
      <c r="H17" s="43" t="s">
        <v>16</v>
      </c>
      <c r="I17" s="43" t="s">
        <v>17</v>
      </c>
      <c r="J17" s="54">
        <v>8.20250415486366E14</v>
      </c>
      <c r="K17" s="75">
        <v>45762.0</v>
      </c>
      <c r="L17" s="54" t="s">
        <v>281</v>
      </c>
      <c r="M17" s="17" t="s">
        <v>263</v>
      </c>
      <c r="O17" s="84"/>
    </row>
    <row r="18">
      <c r="A18" s="22">
        <v>15.0</v>
      </c>
      <c r="B18" s="32" t="s">
        <v>92</v>
      </c>
      <c r="C18" s="29" t="s">
        <v>15</v>
      </c>
      <c r="D18" s="22">
        <v>2.0</v>
      </c>
      <c r="E18" s="33">
        <v>20000.0</v>
      </c>
      <c r="F18" s="34">
        <f t="shared" si="1"/>
        <v>40000</v>
      </c>
      <c r="G18" s="25">
        <v>45762.0</v>
      </c>
      <c r="H18" s="43" t="s">
        <v>16</v>
      </c>
      <c r="I18" s="43" t="s">
        <v>17</v>
      </c>
      <c r="J18" s="88" t="s">
        <v>282</v>
      </c>
      <c r="K18" s="75">
        <v>45762.0</v>
      </c>
      <c r="L18" s="74" t="s">
        <v>283</v>
      </c>
      <c r="M18" s="28" t="s">
        <v>32</v>
      </c>
      <c r="O18" s="84"/>
    </row>
    <row r="19">
      <c r="A19" s="19">
        <v>16.0</v>
      </c>
      <c r="B19" s="32" t="s">
        <v>284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45762.0</v>
      </c>
      <c r="H19" s="43" t="s">
        <v>16</v>
      </c>
      <c r="I19" s="43" t="s">
        <v>17</v>
      </c>
      <c r="J19" s="74" t="s">
        <v>285</v>
      </c>
      <c r="K19" s="75">
        <v>45762.0</v>
      </c>
      <c r="L19" s="74" t="s">
        <v>286</v>
      </c>
      <c r="M19" s="28" t="s">
        <v>32</v>
      </c>
      <c r="O19" s="84"/>
    </row>
    <row r="20">
      <c r="A20" s="22">
        <v>17.0</v>
      </c>
      <c r="B20" s="32" t="s">
        <v>287</v>
      </c>
      <c r="C20" s="29" t="s">
        <v>15</v>
      </c>
      <c r="D20" s="22">
        <v>2.0</v>
      </c>
      <c r="E20" s="33">
        <v>20000.0</v>
      </c>
      <c r="F20" s="34">
        <f t="shared" si="1"/>
        <v>40000</v>
      </c>
      <c r="G20" s="25">
        <v>45762.0</v>
      </c>
      <c r="H20" s="43" t="s">
        <v>16</v>
      </c>
      <c r="I20" s="43" t="s">
        <v>17</v>
      </c>
      <c r="J20" s="74" t="s">
        <v>288</v>
      </c>
      <c r="K20" s="75">
        <v>45762.0</v>
      </c>
      <c r="L20" s="74" t="s">
        <v>289</v>
      </c>
      <c r="M20" s="28" t="s">
        <v>32</v>
      </c>
      <c r="O20" s="85"/>
      <c r="P20" s="85"/>
    </row>
    <row r="21">
      <c r="A21" s="19">
        <v>18.0</v>
      </c>
      <c r="B21" s="32" t="s">
        <v>290</v>
      </c>
      <c r="C21" s="29" t="s">
        <v>15</v>
      </c>
      <c r="D21" s="22">
        <v>2.0</v>
      </c>
      <c r="E21" s="33">
        <v>20000.0</v>
      </c>
      <c r="F21" s="34">
        <f t="shared" si="1"/>
        <v>40000</v>
      </c>
      <c r="G21" s="25">
        <v>45762.0</v>
      </c>
      <c r="H21" s="43" t="s">
        <v>16</v>
      </c>
      <c r="I21" s="43" t="s">
        <v>17</v>
      </c>
      <c r="J21" s="74" t="s">
        <v>291</v>
      </c>
      <c r="K21" s="75">
        <v>45762.0</v>
      </c>
      <c r="L21" s="74" t="s">
        <v>292</v>
      </c>
      <c r="M21" s="28" t="s">
        <v>32</v>
      </c>
      <c r="O21" s="84"/>
    </row>
    <row r="22">
      <c r="A22" s="22">
        <v>19.0</v>
      </c>
      <c r="B22" s="32" t="s">
        <v>147</v>
      </c>
      <c r="C22" s="29" t="s">
        <v>15</v>
      </c>
      <c r="D22" s="22">
        <v>11.0</v>
      </c>
      <c r="E22" s="47">
        <v>20000.0</v>
      </c>
      <c r="F22" s="34">
        <f t="shared" si="1"/>
        <v>220000</v>
      </c>
      <c r="G22" s="25">
        <v>45762.0</v>
      </c>
      <c r="H22" s="43" t="s">
        <v>16</v>
      </c>
      <c r="I22" s="43" t="s">
        <v>17</v>
      </c>
      <c r="J22" s="74" t="s">
        <v>293</v>
      </c>
      <c r="K22" s="75">
        <v>45762.0</v>
      </c>
      <c r="L22" s="74" t="s">
        <v>294</v>
      </c>
      <c r="M22" s="28" t="s">
        <v>32</v>
      </c>
      <c r="O22" s="84"/>
    </row>
    <row r="23">
      <c r="A23" s="19">
        <v>20.0</v>
      </c>
      <c r="B23" s="40" t="s">
        <v>62</v>
      </c>
      <c r="C23" s="29" t="s">
        <v>25</v>
      </c>
      <c r="D23" s="22">
        <v>1.0</v>
      </c>
      <c r="E23" s="41">
        <v>20000.0</v>
      </c>
      <c r="F23" s="42">
        <f t="shared" si="1"/>
        <v>20000</v>
      </c>
      <c r="G23" s="25">
        <v>45763.0</v>
      </c>
      <c r="H23" s="43" t="s">
        <v>16</v>
      </c>
      <c r="I23" s="43" t="s">
        <v>17</v>
      </c>
      <c r="J23" s="74" t="s">
        <v>295</v>
      </c>
      <c r="K23" s="75">
        <v>45763.0</v>
      </c>
      <c r="L23" s="74" t="s">
        <v>296</v>
      </c>
      <c r="M23" s="28" t="s">
        <v>209</v>
      </c>
      <c r="O23" s="84"/>
    </row>
    <row r="24">
      <c r="A24" s="22">
        <v>21.0</v>
      </c>
      <c r="B24" s="29" t="s">
        <v>64</v>
      </c>
      <c r="C24" s="29" t="s">
        <v>25</v>
      </c>
      <c r="D24" s="22">
        <v>1.0</v>
      </c>
      <c r="E24" s="30">
        <v>20000.0</v>
      </c>
      <c r="F24" s="31">
        <f t="shared" si="1"/>
        <v>20000</v>
      </c>
      <c r="G24" s="25">
        <v>45763.0</v>
      </c>
      <c r="H24" s="43" t="s">
        <v>16</v>
      </c>
      <c r="I24" s="43" t="s">
        <v>17</v>
      </c>
      <c r="J24" s="74" t="s">
        <v>297</v>
      </c>
      <c r="K24" s="75">
        <v>45763.0</v>
      </c>
      <c r="L24" s="74" t="s">
        <v>298</v>
      </c>
      <c r="M24" s="28" t="s">
        <v>209</v>
      </c>
      <c r="O24" s="84"/>
    </row>
    <row r="25">
      <c r="A25" s="19">
        <v>22.0</v>
      </c>
      <c r="B25" s="32" t="s">
        <v>66</v>
      </c>
      <c r="C25" s="29" t="s">
        <v>25</v>
      </c>
      <c r="D25" s="22">
        <v>2.0</v>
      </c>
      <c r="E25" s="30">
        <v>20000.0</v>
      </c>
      <c r="F25" s="31">
        <f t="shared" si="1"/>
        <v>40000</v>
      </c>
      <c r="G25" s="25">
        <v>45763.0</v>
      </c>
      <c r="H25" s="43" t="s">
        <v>16</v>
      </c>
      <c r="I25" s="43" t="s">
        <v>17</v>
      </c>
      <c r="J25" s="74" t="s">
        <v>299</v>
      </c>
      <c r="K25" s="75">
        <v>45763.0</v>
      </c>
      <c r="L25" s="74" t="s">
        <v>300</v>
      </c>
      <c r="M25" s="28" t="s">
        <v>110</v>
      </c>
      <c r="O25" s="84"/>
    </row>
    <row r="26">
      <c r="A26" s="22">
        <v>23.0</v>
      </c>
      <c r="B26" s="32" t="s">
        <v>157</v>
      </c>
      <c r="C26" s="29" t="s">
        <v>47</v>
      </c>
      <c r="D26" s="45">
        <v>10.0</v>
      </c>
      <c r="E26" s="33">
        <v>20000.0</v>
      </c>
      <c r="F26" s="34">
        <f t="shared" si="1"/>
        <v>200000</v>
      </c>
      <c r="G26" s="53">
        <v>45763.0</v>
      </c>
      <c r="H26" s="43" t="s">
        <v>16</v>
      </c>
      <c r="I26" s="43" t="s">
        <v>17</v>
      </c>
      <c r="J26" s="74" t="s">
        <v>301</v>
      </c>
      <c r="K26" s="53">
        <v>45763.0</v>
      </c>
      <c r="L26" s="49" t="s">
        <v>302</v>
      </c>
      <c r="M26" s="28" t="s">
        <v>209</v>
      </c>
      <c r="O26" s="84"/>
    </row>
    <row r="27">
      <c r="A27" s="19">
        <v>24.0</v>
      </c>
      <c r="B27" s="32" t="s">
        <v>108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45764.0</v>
      </c>
      <c r="H27" s="43" t="s">
        <v>16</v>
      </c>
      <c r="I27" s="43" t="s">
        <v>17</v>
      </c>
      <c r="J27" s="49" t="s">
        <v>303</v>
      </c>
      <c r="K27" s="53">
        <v>45764.0</v>
      </c>
      <c r="L27" s="49" t="s">
        <v>304</v>
      </c>
      <c r="M27" s="28" t="s">
        <v>263</v>
      </c>
      <c r="O27" s="84"/>
    </row>
    <row r="28">
      <c r="A28" s="22">
        <v>25.0</v>
      </c>
      <c r="B28" s="32" t="s">
        <v>23</v>
      </c>
      <c r="C28" s="29" t="s">
        <v>15</v>
      </c>
      <c r="D28" s="45">
        <v>5.0</v>
      </c>
      <c r="E28" s="33">
        <v>20000.0</v>
      </c>
      <c r="F28" s="34">
        <f t="shared" si="1"/>
        <v>100000</v>
      </c>
      <c r="G28" s="53">
        <v>45764.0</v>
      </c>
      <c r="H28" s="43" t="s">
        <v>16</v>
      </c>
      <c r="I28" s="43" t="s">
        <v>17</v>
      </c>
      <c r="J28" s="49" t="s">
        <v>303</v>
      </c>
      <c r="K28" s="53">
        <v>45764.0</v>
      </c>
      <c r="L28" s="49" t="s">
        <v>304</v>
      </c>
      <c r="M28" s="28" t="s">
        <v>263</v>
      </c>
      <c r="O28" s="84"/>
    </row>
    <row r="29">
      <c r="A29" s="19">
        <v>26.0</v>
      </c>
      <c r="B29" s="32" t="s">
        <v>256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45764.0</v>
      </c>
      <c r="H29" s="43" t="s">
        <v>16</v>
      </c>
      <c r="I29" s="43" t="s">
        <v>17</v>
      </c>
      <c r="J29" s="49" t="s">
        <v>303</v>
      </c>
      <c r="K29" s="53">
        <v>45764.0</v>
      </c>
      <c r="L29" s="49" t="s">
        <v>304</v>
      </c>
      <c r="M29" s="28" t="s">
        <v>263</v>
      </c>
      <c r="O29" s="84"/>
    </row>
    <row r="30">
      <c r="A30" s="22">
        <v>27.0</v>
      </c>
      <c r="B30" s="32" t="s">
        <v>305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45764.0</v>
      </c>
      <c r="H30" s="43" t="s">
        <v>16</v>
      </c>
      <c r="I30" s="43" t="s">
        <v>17</v>
      </c>
      <c r="J30" s="49" t="s">
        <v>303</v>
      </c>
      <c r="K30" s="53">
        <v>45764.0</v>
      </c>
      <c r="L30" s="49" t="s">
        <v>304</v>
      </c>
      <c r="M30" s="28" t="s">
        <v>263</v>
      </c>
      <c r="O30" s="84"/>
    </row>
    <row r="31">
      <c r="A31" s="19">
        <v>28.0</v>
      </c>
      <c r="B31" s="32" t="s">
        <v>174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45764.0</v>
      </c>
      <c r="H31" s="43" t="s">
        <v>16</v>
      </c>
      <c r="I31" s="43" t="s">
        <v>17</v>
      </c>
      <c r="J31" s="49" t="s">
        <v>303</v>
      </c>
      <c r="K31" s="53">
        <v>45764.0</v>
      </c>
      <c r="L31" s="49" t="s">
        <v>304</v>
      </c>
      <c r="M31" s="28" t="s">
        <v>263</v>
      </c>
      <c r="O31" s="84"/>
    </row>
    <row r="32">
      <c r="A32" s="22">
        <v>29.0</v>
      </c>
      <c r="B32" s="32" t="s">
        <v>306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45764.0</v>
      </c>
      <c r="H32" s="43" t="s">
        <v>16</v>
      </c>
      <c r="I32" s="43" t="s">
        <v>17</v>
      </c>
      <c r="J32" s="49" t="s">
        <v>303</v>
      </c>
      <c r="K32" s="53">
        <v>45764.0</v>
      </c>
      <c r="L32" s="49" t="s">
        <v>304</v>
      </c>
      <c r="M32" s="28" t="s">
        <v>263</v>
      </c>
      <c r="O32" s="84"/>
    </row>
    <row r="33">
      <c r="A33" s="19">
        <v>30.0</v>
      </c>
      <c r="B33" s="32" t="s">
        <v>307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45764.0</v>
      </c>
      <c r="H33" s="43" t="s">
        <v>16</v>
      </c>
      <c r="I33" s="43" t="s">
        <v>17</v>
      </c>
      <c r="J33" s="49" t="s">
        <v>303</v>
      </c>
      <c r="K33" s="53">
        <v>45764.0</v>
      </c>
      <c r="L33" s="49" t="s">
        <v>304</v>
      </c>
      <c r="M33" s="28" t="s">
        <v>263</v>
      </c>
      <c r="O33" s="84"/>
    </row>
    <row r="34">
      <c r="A34" s="22">
        <v>31.0</v>
      </c>
      <c r="B34" s="32" t="s">
        <v>308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45764.0</v>
      </c>
      <c r="H34" s="43" t="s">
        <v>16</v>
      </c>
      <c r="I34" s="43" t="s">
        <v>17</v>
      </c>
      <c r="J34" s="49" t="s">
        <v>303</v>
      </c>
      <c r="K34" s="53">
        <v>45764.0</v>
      </c>
      <c r="L34" s="49" t="s">
        <v>304</v>
      </c>
      <c r="M34" s="28" t="s">
        <v>263</v>
      </c>
      <c r="O34" s="84"/>
    </row>
    <row r="35">
      <c r="A35" s="19">
        <v>32.0</v>
      </c>
      <c r="B35" s="40" t="s">
        <v>102</v>
      </c>
      <c r="C35" s="29" t="s">
        <v>47</v>
      </c>
      <c r="D35" s="45">
        <v>187.0</v>
      </c>
      <c r="E35" s="41">
        <v>20000.0</v>
      </c>
      <c r="F35" s="42">
        <f t="shared" si="1"/>
        <v>3740000</v>
      </c>
      <c r="G35" s="53">
        <v>45764.0</v>
      </c>
      <c r="H35" s="43" t="s">
        <v>16</v>
      </c>
      <c r="I35" s="43" t="s">
        <v>17</v>
      </c>
      <c r="J35" s="49" t="s">
        <v>309</v>
      </c>
      <c r="K35" s="53">
        <v>45764.0</v>
      </c>
      <c r="L35" s="49" t="s">
        <v>310</v>
      </c>
      <c r="M35" s="17" t="s">
        <v>110</v>
      </c>
      <c r="O35" s="84"/>
    </row>
    <row r="36">
      <c r="A36" s="22">
        <v>33.0</v>
      </c>
      <c r="B36" s="57" t="s">
        <v>311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45764.0</v>
      </c>
      <c r="H36" s="43" t="s">
        <v>16</v>
      </c>
      <c r="I36" s="43" t="s">
        <v>17</v>
      </c>
      <c r="J36" s="49" t="s">
        <v>312</v>
      </c>
      <c r="K36" s="52">
        <v>45764.0</v>
      </c>
      <c r="L36" s="49" t="s">
        <v>313</v>
      </c>
      <c r="M36" s="17" t="s">
        <v>32</v>
      </c>
      <c r="O36" s="84"/>
    </row>
    <row r="37">
      <c r="A37" s="19">
        <v>34.0</v>
      </c>
      <c r="B37" s="57" t="s">
        <v>314</v>
      </c>
      <c r="C37" s="29" t="s">
        <v>15</v>
      </c>
      <c r="D37" s="45">
        <v>2.0</v>
      </c>
      <c r="E37" s="23">
        <v>20000.0</v>
      </c>
      <c r="F37" s="24">
        <f t="shared" si="1"/>
        <v>40000</v>
      </c>
      <c r="G37" s="53">
        <v>45766.0</v>
      </c>
      <c r="H37" s="43" t="s">
        <v>16</v>
      </c>
      <c r="I37" s="43" t="s">
        <v>17</v>
      </c>
      <c r="J37" s="49" t="s">
        <v>315</v>
      </c>
      <c r="K37" s="52">
        <v>45766.0</v>
      </c>
      <c r="L37" s="49" t="s">
        <v>316</v>
      </c>
      <c r="M37" s="17" t="s">
        <v>32</v>
      </c>
    </row>
    <row r="38">
      <c r="A38" s="22">
        <v>35.0</v>
      </c>
      <c r="B38" s="57" t="s">
        <v>36</v>
      </c>
      <c r="C38" s="29" t="s">
        <v>15</v>
      </c>
      <c r="D38" s="45">
        <v>2.0</v>
      </c>
      <c r="E38" s="23">
        <v>20000.0</v>
      </c>
      <c r="F38" s="24">
        <f t="shared" si="1"/>
        <v>40000</v>
      </c>
      <c r="G38" s="53">
        <v>45768.0</v>
      </c>
      <c r="H38" s="43" t="s">
        <v>16</v>
      </c>
      <c r="I38" s="43" t="s">
        <v>17</v>
      </c>
      <c r="J38" s="49" t="s">
        <v>317</v>
      </c>
      <c r="K38" s="52">
        <v>45768.0</v>
      </c>
      <c r="L38" s="49" t="s">
        <v>318</v>
      </c>
      <c r="M38" s="28" t="s">
        <v>32</v>
      </c>
    </row>
    <row r="39">
      <c r="A39" s="19">
        <v>36.0</v>
      </c>
      <c r="B39" s="57" t="s">
        <v>113</v>
      </c>
      <c r="C39" s="29" t="s">
        <v>15</v>
      </c>
      <c r="D39" s="45">
        <v>2.0</v>
      </c>
      <c r="E39" s="23">
        <v>20000.0</v>
      </c>
      <c r="F39" s="24">
        <f t="shared" si="1"/>
        <v>40000</v>
      </c>
      <c r="G39" s="53">
        <v>45768.0</v>
      </c>
      <c r="H39" s="43" t="s">
        <v>16</v>
      </c>
      <c r="I39" s="43" t="s">
        <v>17</v>
      </c>
      <c r="J39" s="48" t="s">
        <v>319</v>
      </c>
      <c r="K39" s="52">
        <v>45768.0</v>
      </c>
      <c r="L39" s="48" t="s">
        <v>320</v>
      </c>
      <c r="M39" s="28" t="s">
        <v>32</v>
      </c>
    </row>
    <row r="40">
      <c r="A40" s="22">
        <v>37.0</v>
      </c>
      <c r="B40" s="57" t="s">
        <v>51</v>
      </c>
      <c r="C40" s="29" t="s">
        <v>47</v>
      </c>
      <c r="D40" s="22">
        <v>10.0</v>
      </c>
      <c r="E40" s="23">
        <v>20000.0</v>
      </c>
      <c r="F40" s="24">
        <f t="shared" si="1"/>
        <v>200000</v>
      </c>
      <c r="G40" s="51">
        <v>45769.0</v>
      </c>
      <c r="H40" s="43" t="s">
        <v>16</v>
      </c>
      <c r="I40" s="43" t="s">
        <v>17</v>
      </c>
      <c r="J40" s="48" t="s">
        <v>321</v>
      </c>
      <c r="K40" s="52">
        <v>45769.0</v>
      </c>
      <c r="L40" s="48" t="s">
        <v>322</v>
      </c>
      <c r="M40" s="28" t="s">
        <v>209</v>
      </c>
    </row>
    <row r="41">
      <c r="A41" s="19">
        <v>38.0</v>
      </c>
      <c r="B41" s="57" t="s">
        <v>92</v>
      </c>
      <c r="C41" s="29" t="s">
        <v>15</v>
      </c>
      <c r="D41" s="22">
        <v>1.5</v>
      </c>
      <c r="E41" s="23">
        <v>20000.0</v>
      </c>
      <c r="F41" s="24">
        <f t="shared" si="1"/>
        <v>30000</v>
      </c>
      <c r="G41" s="53">
        <v>45770.0</v>
      </c>
      <c r="H41" s="43" t="s">
        <v>16</v>
      </c>
      <c r="I41" s="43" t="s">
        <v>17</v>
      </c>
      <c r="J41" s="48" t="s">
        <v>323</v>
      </c>
      <c r="K41" s="52">
        <v>45770.0</v>
      </c>
      <c r="L41" s="48" t="s">
        <v>324</v>
      </c>
      <c r="M41" s="17" t="s">
        <v>263</v>
      </c>
    </row>
    <row r="42">
      <c r="A42" s="22">
        <v>39.0</v>
      </c>
      <c r="B42" s="57" t="s">
        <v>258</v>
      </c>
      <c r="C42" s="29" t="s">
        <v>15</v>
      </c>
      <c r="D42" s="22">
        <v>1.5</v>
      </c>
      <c r="E42" s="23">
        <v>20000.0</v>
      </c>
      <c r="F42" s="24">
        <f t="shared" si="1"/>
        <v>30000</v>
      </c>
      <c r="G42" s="53">
        <v>45770.0</v>
      </c>
      <c r="H42" s="43" t="s">
        <v>16</v>
      </c>
      <c r="I42" s="43" t="s">
        <v>17</v>
      </c>
      <c r="J42" s="48" t="s">
        <v>323</v>
      </c>
      <c r="K42" s="52">
        <v>45770.0</v>
      </c>
      <c r="L42" s="48" t="s">
        <v>324</v>
      </c>
      <c r="M42" s="17" t="s">
        <v>263</v>
      </c>
    </row>
    <row r="43">
      <c r="A43" s="19">
        <v>40.0</v>
      </c>
      <c r="B43" s="61" t="s">
        <v>325</v>
      </c>
      <c r="C43" s="21" t="s">
        <v>15</v>
      </c>
      <c r="D43" s="22">
        <v>1.5</v>
      </c>
      <c r="E43" s="23">
        <v>20000.0</v>
      </c>
      <c r="F43" s="24">
        <f t="shared" si="1"/>
        <v>30000</v>
      </c>
      <c r="G43" s="53">
        <v>45770.0</v>
      </c>
      <c r="H43" s="43" t="s">
        <v>16</v>
      </c>
      <c r="I43" s="43" t="s">
        <v>17</v>
      </c>
      <c r="J43" s="48" t="s">
        <v>323</v>
      </c>
      <c r="K43" s="52">
        <v>45770.0</v>
      </c>
      <c r="L43" s="48" t="s">
        <v>324</v>
      </c>
      <c r="M43" s="17" t="s">
        <v>263</v>
      </c>
    </row>
    <row r="44">
      <c r="A44" s="22">
        <v>41.0</v>
      </c>
      <c r="B44" s="61" t="s">
        <v>70</v>
      </c>
      <c r="C44" s="21" t="s">
        <v>15</v>
      </c>
      <c r="D44" s="22">
        <v>1.5</v>
      </c>
      <c r="E44" s="23">
        <v>20000.0</v>
      </c>
      <c r="F44" s="24">
        <f t="shared" si="1"/>
        <v>30000</v>
      </c>
      <c r="G44" s="53">
        <v>45770.0</v>
      </c>
      <c r="H44" s="43" t="s">
        <v>16</v>
      </c>
      <c r="I44" s="43" t="s">
        <v>17</v>
      </c>
      <c r="J44" s="48" t="s">
        <v>323</v>
      </c>
      <c r="K44" s="52">
        <v>45770.0</v>
      </c>
      <c r="L44" s="48" t="s">
        <v>324</v>
      </c>
      <c r="M44" s="17" t="s">
        <v>263</v>
      </c>
    </row>
    <row r="45">
      <c r="A45" s="19">
        <v>42.0</v>
      </c>
      <c r="B45" s="61" t="s">
        <v>156</v>
      </c>
      <c r="C45" s="21" t="s">
        <v>15</v>
      </c>
      <c r="D45" s="22">
        <v>2.0</v>
      </c>
      <c r="E45" s="23">
        <v>20000.0</v>
      </c>
      <c r="F45" s="24">
        <f t="shared" si="1"/>
        <v>40000</v>
      </c>
      <c r="G45" s="53">
        <v>45771.0</v>
      </c>
      <c r="H45" s="43" t="s">
        <v>16</v>
      </c>
      <c r="I45" s="43" t="s">
        <v>17</v>
      </c>
      <c r="J45" s="48" t="s">
        <v>326</v>
      </c>
      <c r="K45" s="52">
        <v>45771.0</v>
      </c>
      <c r="L45" s="48" t="s">
        <v>327</v>
      </c>
      <c r="M45" s="17" t="s">
        <v>32</v>
      </c>
    </row>
    <row r="46">
      <c r="A46" s="22">
        <v>43.0</v>
      </c>
      <c r="B46" s="61" t="s">
        <v>44</v>
      </c>
      <c r="C46" s="21" t="s">
        <v>15</v>
      </c>
      <c r="D46" s="22">
        <v>2.0</v>
      </c>
      <c r="E46" s="23">
        <v>20000.0</v>
      </c>
      <c r="F46" s="24">
        <f t="shared" si="1"/>
        <v>40000</v>
      </c>
      <c r="G46" s="53">
        <v>45771.0</v>
      </c>
      <c r="H46" s="43" t="s">
        <v>16</v>
      </c>
      <c r="I46" s="43" t="s">
        <v>17</v>
      </c>
      <c r="J46" s="48" t="s">
        <v>328</v>
      </c>
      <c r="K46" s="52">
        <v>45771.0</v>
      </c>
      <c r="L46" s="45" t="s">
        <v>329</v>
      </c>
      <c r="M46" s="17" t="s">
        <v>32</v>
      </c>
    </row>
    <row r="47">
      <c r="A47" s="19">
        <v>44.0</v>
      </c>
      <c r="B47" s="61" t="s">
        <v>210</v>
      </c>
      <c r="C47" s="21" t="s">
        <v>15</v>
      </c>
      <c r="D47" s="22">
        <v>2.0</v>
      </c>
      <c r="E47" s="23">
        <v>20000.0</v>
      </c>
      <c r="F47" s="24">
        <f t="shared" si="1"/>
        <v>40000</v>
      </c>
      <c r="G47" s="53">
        <v>45772.0</v>
      </c>
      <c r="H47" s="43" t="s">
        <v>16</v>
      </c>
      <c r="I47" s="43" t="s">
        <v>17</v>
      </c>
      <c r="J47" s="48" t="s">
        <v>330</v>
      </c>
      <c r="K47" s="52">
        <v>45772.0</v>
      </c>
      <c r="L47" s="48" t="s">
        <v>331</v>
      </c>
      <c r="M47" s="17" t="s">
        <v>32</v>
      </c>
    </row>
    <row r="48">
      <c r="A48" s="22">
        <v>45.0</v>
      </c>
      <c r="B48" s="61" t="s">
        <v>68</v>
      </c>
      <c r="C48" s="21" t="s">
        <v>15</v>
      </c>
      <c r="D48" s="22">
        <v>5.0</v>
      </c>
      <c r="E48" s="23">
        <v>20000.0</v>
      </c>
      <c r="F48" s="24">
        <f t="shared" si="1"/>
        <v>100000</v>
      </c>
      <c r="G48" s="53">
        <v>45775.0</v>
      </c>
      <c r="H48" s="43" t="s">
        <v>16</v>
      </c>
      <c r="I48" s="43" t="s">
        <v>17</v>
      </c>
      <c r="J48" s="45">
        <v>8.20250428143107E14</v>
      </c>
      <c r="K48" s="52">
        <v>45775.0</v>
      </c>
      <c r="L48" s="45" t="s">
        <v>332</v>
      </c>
      <c r="M48" s="17" t="s">
        <v>263</v>
      </c>
    </row>
    <row r="49">
      <c r="A49" s="19">
        <v>46.0</v>
      </c>
      <c r="B49" s="61" t="s">
        <v>80</v>
      </c>
      <c r="C49" s="21" t="s">
        <v>15</v>
      </c>
      <c r="D49" s="22">
        <v>5.0</v>
      </c>
      <c r="E49" s="23">
        <v>20000.0</v>
      </c>
      <c r="F49" s="24">
        <f t="shared" si="1"/>
        <v>100000</v>
      </c>
      <c r="G49" s="53">
        <v>45775.0</v>
      </c>
      <c r="H49" s="43" t="s">
        <v>16</v>
      </c>
      <c r="I49" s="43" t="s">
        <v>17</v>
      </c>
      <c r="J49" s="45">
        <v>8.20250428143107E14</v>
      </c>
      <c r="K49" s="52">
        <v>45775.0</v>
      </c>
      <c r="L49" s="45" t="s">
        <v>332</v>
      </c>
      <c r="M49" s="17" t="s">
        <v>263</v>
      </c>
    </row>
    <row r="50">
      <c r="A50" s="22">
        <v>47.0</v>
      </c>
      <c r="B50" s="61" t="s">
        <v>333</v>
      </c>
      <c r="C50" s="21" t="s">
        <v>15</v>
      </c>
      <c r="D50" s="54">
        <v>2.0</v>
      </c>
      <c r="E50" s="23">
        <v>20000.0</v>
      </c>
      <c r="F50" s="24">
        <f t="shared" si="1"/>
        <v>40000</v>
      </c>
      <c r="G50" s="53">
        <v>45775.0</v>
      </c>
      <c r="H50" s="43" t="s">
        <v>16</v>
      </c>
      <c r="I50" s="43" t="s">
        <v>17</v>
      </c>
      <c r="J50" s="45">
        <v>8.20250428141914E14</v>
      </c>
      <c r="K50" s="52">
        <v>45775.0</v>
      </c>
      <c r="L50" s="45" t="s">
        <v>334</v>
      </c>
      <c r="M50" s="17" t="s">
        <v>32</v>
      </c>
    </row>
    <row r="51">
      <c r="A51" s="19">
        <v>48.0</v>
      </c>
      <c r="B51" s="61" t="s">
        <v>36</v>
      </c>
      <c r="C51" s="21" t="s">
        <v>15</v>
      </c>
      <c r="D51" s="54">
        <v>5.0</v>
      </c>
      <c r="E51" s="23">
        <v>20000.0</v>
      </c>
      <c r="F51" s="24">
        <f t="shared" si="1"/>
        <v>100000</v>
      </c>
      <c r="G51" s="53">
        <v>45777.0</v>
      </c>
      <c r="H51" s="43" t="s">
        <v>16</v>
      </c>
      <c r="I51" s="43" t="s">
        <v>17</v>
      </c>
      <c r="J51" s="48" t="s">
        <v>335</v>
      </c>
      <c r="K51" s="52">
        <v>45777.0</v>
      </c>
      <c r="L51" s="48" t="s">
        <v>336</v>
      </c>
      <c r="M51" s="17" t="s">
        <v>263</v>
      </c>
    </row>
    <row r="52">
      <c r="A52" s="22">
        <v>49.0</v>
      </c>
      <c r="B52" s="61" t="s">
        <v>225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45777.0</v>
      </c>
      <c r="H52" s="43" t="s">
        <v>16</v>
      </c>
      <c r="I52" s="43" t="s">
        <v>17</v>
      </c>
      <c r="J52" s="48" t="s">
        <v>335</v>
      </c>
      <c r="K52" s="52">
        <v>45777.0</v>
      </c>
      <c r="L52" s="48" t="s">
        <v>336</v>
      </c>
      <c r="M52" s="17" t="s">
        <v>263</v>
      </c>
    </row>
    <row r="53">
      <c r="A53" s="19">
        <v>50.0</v>
      </c>
      <c r="B53" s="21" t="s">
        <v>337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45777.0</v>
      </c>
      <c r="H53" s="43" t="s">
        <v>16</v>
      </c>
      <c r="I53" s="43" t="s">
        <v>17</v>
      </c>
      <c r="J53" s="48" t="s">
        <v>335</v>
      </c>
      <c r="K53" s="52">
        <v>45777.0</v>
      </c>
      <c r="L53" s="48" t="s">
        <v>336</v>
      </c>
      <c r="M53" s="17" t="s">
        <v>263</v>
      </c>
    </row>
    <row r="54">
      <c r="A54" s="22">
        <v>51.0</v>
      </c>
      <c r="B54" s="61" t="s">
        <v>338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45777.0</v>
      </c>
      <c r="H54" s="43" t="s">
        <v>16</v>
      </c>
      <c r="I54" s="43" t="s">
        <v>17</v>
      </c>
      <c r="J54" s="48" t="s">
        <v>335</v>
      </c>
      <c r="K54" s="52">
        <v>45777.0</v>
      </c>
      <c r="L54" s="48" t="s">
        <v>336</v>
      </c>
      <c r="M54" s="17" t="s">
        <v>263</v>
      </c>
    </row>
    <row r="55">
      <c r="A55" s="19">
        <v>52.0</v>
      </c>
      <c r="B55" s="61" t="s">
        <v>174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45777.0</v>
      </c>
      <c r="H55" s="43" t="s">
        <v>16</v>
      </c>
      <c r="I55" s="43" t="s">
        <v>17</v>
      </c>
      <c r="J55" s="48" t="s">
        <v>335</v>
      </c>
      <c r="K55" s="52">
        <v>45777.0</v>
      </c>
      <c r="L55" s="48" t="s">
        <v>336</v>
      </c>
      <c r="M55" s="17" t="s">
        <v>263</v>
      </c>
    </row>
    <row r="56">
      <c r="A56" s="22">
        <v>53.0</v>
      </c>
      <c r="B56" s="61" t="s">
        <v>339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45777.0</v>
      </c>
      <c r="H56" s="43" t="s">
        <v>16</v>
      </c>
      <c r="I56" s="43" t="s">
        <v>17</v>
      </c>
      <c r="J56" s="48" t="s">
        <v>335</v>
      </c>
      <c r="K56" s="52">
        <v>45777.0</v>
      </c>
      <c r="L56" s="48" t="s">
        <v>336</v>
      </c>
      <c r="M56" s="17" t="s">
        <v>263</v>
      </c>
    </row>
    <row r="57">
      <c r="A57" s="19">
        <v>54.0</v>
      </c>
      <c r="B57" s="61" t="s">
        <v>60</v>
      </c>
      <c r="C57" s="21" t="s">
        <v>25</v>
      </c>
      <c r="D57" s="54">
        <v>1.0</v>
      </c>
      <c r="E57" s="23">
        <v>20000.0</v>
      </c>
      <c r="F57" s="24">
        <f t="shared" si="1"/>
        <v>20000</v>
      </c>
      <c r="G57" s="76">
        <v>45777.0</v>
      </c>
      <c r="H57" s="43" t="s">
        <v>16</v>
      </c>
      <c r="I57" s="43" t="s">
        <v>17</v>
      </c>
      <c r="J57" s="48" t="s">
        <v>340</v>
      </c>
      <c r="K57" s="38">
        <v>45777.0</v>
      </c>
      <c r="L57" s="78" t="s">
        <v>341</v>
      </c>
      <c r="M57" s="17" t="s">
        <v>209</v>
      </c>
    </row>
    <row r="58">
      <c r="A58" s="22">
        <v>55.0</v>
      </c>
      <c r="B58" s="61" t="s">
        <v>60</v>
      </c>
      <c r="C58" s="21" t="s">
        <v>25</v>
      </c>
      <c r="D58" s="54">
        <v>1.0</v>
      </c>
      <c r="E58" s="23">
        <v>20000.0</v>
      </c>
      <c r="F58" s="24">
        <f t="shared" si="1"/>
        <v>20000</v>
      </c>
      <c r="G58" s="76">
        <v>45777.0</v>
      </c>
      <c r="H58" s="43" t="s">
        <v>16</v>
      </c>
      <c r="I58" s="43" t="s">
        <v>17</v>
      </c>
      <c r="J58" s="48" t="s">
        <v>342</v>
      </c>
      <c r="K58" s="38">
        <v>45777.0</v>
      </c>
      <c r="L58" s="78" t="s">
        <v>343</v>
      </c>
      <c r="M58" s="17" t="s">
        <v>110</v>
      </c>
    </row>
    <row r="59">
      <c r="A59" s="67"/>
      <c r="B59" s="68"/>
      <c r="C59" s="69"/>
      <c r="D59" s="70">
        <f>sum(D4:D58)</f>
        <v>347.5</v>
      </c>
      <c r="E59" s="69"/>
      <c r="F59" s="69">
        <f>SUM(F4:F58)</f>
        <v>6950000</v>
      </c>
      <c r="G59" s="71"/>
      <c r="H59" s="71"/>
      <c r="I59" s="71"/>
      <c r="J59" s="72"/>
      <c r="K59" s="72"/>
      <c r="L59" s="72"/>
      <c r="M59" s="73"/>
    </row>
  </sheetData>
  <mergeCells count="1">
    <mergeCell ref="A1:M1"/>
  </mergeCells>
  <dataValidations>
    <dataValidation type="list" allowBlank="1" showErrorMessage="1" sqref="C4:C58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10" max="10" width="22.25"/>
    <col customWidth="1" min="11" max="11" width="15.75"/>
    <col customWidth="1" min="12" max="12" width="27.63"/>
    <col customWidth="1" min="13" max="13" width="42.25"/>
  </cols>
  <sheetData>
    <row r="1">
      <c r="A1" s="1" t="s">
        <v>344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345</v>
      </c>
      <c r="C4" s="11" t="s">
        <v>15</v>
      </c>
      <c r="D4" s="9">
        <v>2.0</v>
      </c>
      <c r="E4" s="12">
        <v>20000.0</v>
      </c>
      <c r="F4" s="13">
        <f t="shared" ref="F4:F59" si="1">D4*E4</f>
        <v>40000</v>
      </c>
      <c r="G4" s="14">
        <v>45782.0</v>
      </c>
      <c r="H4" s="15" t="s">
        <v>17</v>
      </c>
      <c r="I4" s="15" t="s">
        <v>16</v>
      </c>
      <c r="J4" s="79" t="s">
        <v>346</v>
      </c>
      <c r="K4" s="14">
        <v>45782.0</v>
      </c>
      <c r="L4" s="79" t="s">
        <v>347</v>
      </c>
      <c r="M4" s="17" t="s">
        <v>32</v>
      </c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45783.0</v>
      </c>
      <c r="H5" s="26" t="s">
        <v>17</v>
      </c>
      <c r="I5" s="26" t="s">
        <v>16</v>
      </c>
      <c r="J5" s="79" t="s">
        <v>348</v>
      </c>
      <c r="K5" s="14">
        <v>45783.0</v>
      </c>
      <c r="L5" s="37" t="s">
        <v>349</v>
      </c>
      <c r="M5" s="17" t="s">
        <v>350</v>
      </c>
    </row>
    <row r="6">
      <c r="A6" s="9">
        <v>3.0</v>
      </c>
      <c r="B6" s="20" t="s">
        <v>108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45783.0</v>
      </c>
      <c r="H6" s="26" t="s">
        <v>17</v>
      </c>
      <c r="I6" s="26" t="s">
        <v>16</v>
      </c>
      <c r="J6" s="79" t="s">
        <v>348</v>
      </c>
      <c r="K6" s="14">
        <v>45783.0</v>
      </c>
      <c r="L6" s="37" t="s">
        <v>349</v>
      </c>
      <c r="M6" s="17" t="s">
        <v>350</v>
      </c>
    </row>
    <row r="7">
      <c r="A7" s="19">
        <v>4.0</v>
      </c>
      <c r="B7" s="20" t="s">
        <v>351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45783.0</v>
      </c>
      <c r="H7" s="26" t="s">
        <v>16</v>
      </c>
      <c r="I7" s="26" t="s">
        <v>17</v>
      </c>
      <c r="J7" s="79" t="s">
        <v>348</v>
      </c>
      <c r="K7" s="14">
        <v>45783.0</v>
      </c>
      <c r="L7" s="37" t="s">
        <v>349</v>
      </c>
      <c r="M7" s="17" t="s">
        <v>350</v>
      </c>
    </row>
    <row r="8">
      <c r="A8" s="9">
        <v>5.0</v>
      </c>
      <c r="B8" s="20" t="s">
        <v>128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14">
        <v>45783.0</v>
      </c>
      <c r="H8" s="26" t="s">
        <v>16</v>
      </c>
      <c r="I8" s="26" t="s">
        <v>17</v>
      </c>
      <c r="J8" s="79" t="s">
        <v>348</v>
      </c>
      <c r="K8" s="14">
        <v>45783.0</v>
      </c>
      <c r="L8" s="37" t="s">
        <v>349</v>
      </c>
      <c r="M8" s="17" t="s">
        <v>350</v>
      </c>
    </row>
    <row r="9">
      <c r="A9" s="19">
        <v>6.0</v>
      </c>
      <c r="B9" s="36" t="s">
        <v>29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45783.0</v>
      </c>
      <c r="H9" s="26" t="s">
        <v>16</v>
      </c>
      <c r="I9" s="26" t="s">
        <v>17</v>
      </c>
      <c r="J9" s="79" t="s">
        <v>348</v>
      </c>
      <c r="K9" s="14">
        <v>45783.0</v>
      </c>
      <c r="L9" s="37" t="s">
        <v>349</v>
      </c>
      <c r="M9" s="17" t="s">
        <v>350</v>
      </c>
    </row>
    <row r="10">
      <c r="A10" s="9">
        <v>7.0</v>
      </c>
      <c r="B10" s="32" t="s">
        <v>352</v>
      </c>
      <c r="C10" s="32" t="s">
        <v>15</v>
      </c>
      <c r="D10" s="22">
        <v>2.5</v>
      </c>
      <c r="E10" s="33">
        <v>20000.0</v>
      </c>
      <c r="F10" s="34">
        <f t="shared" si="1"/>
        <v>50000</v>
      </c>
      <c r="G10" s="14">
        <v>45783.0</v>
      </c>
      <c r="H10" s="39" t="s">
        <v>16</v>
      </c>
      <c r="I10" s="39" t="s">
        <v>17</v>
      </c>
      <c r="J10" s="79" t="s">
        <v>348</v>
      </c>
      <c r="K10" s="14">
        <v>45783.0</v>
      </c>
      <c r="L10" s="37" t="s">
        <v>349</v>
      </c>
      <c r="M10" s="17" t="s">
        <v>350</v>
      </c>
    </row>
    <row r="11">
      <c r="A11" s="19">
        <v>8.0</v>
      </c>
      <c r="B11" s="32" t="s">
        <v>305</v>
      </c>
      <c r="C11" s="32" t="s">
        <v>47</v>
      </c>
      <c r="D11" s="22">
        <v>1.5</v>
      </c>
      <c r="E11" s="33">
        <v>20000.0</v>
      </c>
      <c r="F11" s="34">
        <f t="shared" si="1"/>
        <v>30000</v>
      </c>
      <c r="G11" s="14">
        <v>45783.0</v>
      </c>
      <c r="H11" s="39" t="s">
        <v>16</v>
      </c>
      <c r="I11" s="39" t="s">
        <v>17</v>
      </c>
      <c r="J11" s="79" t="s">
        <v>348</v>
      </c>
      <c r="K11" s="14">
        <v>45783.0</v>
      </c>
      <c r="L11" s="37" t="s">
        <v>349</v>
      </c>
      <c r="M11" s="17" t="s">
        <v>350</v>
      </c>
    </row>
    <row r="12">
      <c r="A12" s="9">
        <v>9.0</v>
      </c>
      <c r="B12" s="32" t="s">
        <v>83</v>
      </c>
      <c r="C12" s="32" t="s">
        <v>47</v>
      </c>
      <c r="D12" s="22">
        <v>1.5</v>
      </c>
      <c r="E12" s="33">
        <v>20000.0</v>
      </c>
      <c r="F12" s="34">
        <f t="shared" si="1"/>
        <v>30000</v>
      </c>
      <c r="G12" s="14">
        <v>45783.0</v>
      </c>
      <c r="H12" s="39" t="s">
        <v>16</v>
      </c>
      <c r="I12" s="39" t="s">
        <v>17</v>
      </c>
      <c r="J12" s="79" t="s">
        <v>348</v>
      </c>
      <c r="K12" s="14">
        <v>45783.0</v>
      </c>
      <c r="L12" s="37" t="s">
        <v>349</v>
      </c>
      <c r="M12" s="17" t="s">
        <v>350</v>
      </c>
    </row>
    <row r="13">
      <c r="A13" s="19">
        <v>10.0</v>
      </c>
      <c r="B13" s="40" t="s">
        <v>353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14">
        <v>45783.0</v>
      </c>
      <c r="H13" s="39" t="s">
        <v>16</v>
      </c>
      <c r="I13" s="39" t="s">
        <v>17</v>
      </c>
      <c r="J13" s="79" t="s">
        <v>348</v>
      </c>
      <c r="K13" s="14">
        <v>45783.0</v>
      </c>
      <c r="L13" s="37" t="s">
        <v>349</v>
      </c>
      <c r="M13" s="17" t="s">
        <v>350</v>
      </c>
    </row>
    <row r="14">
      <c r="A14" s="9">
        <v>11.0</v>
      </c>
      <c r="B14" s="29" t="s">
        <v>14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14">
        <v>45783.0</v>
      </c>
      <c r="H14" s="43" t="s">
        <v>16</v>
      </c>
      <c r="I14" s="43" t="s">
        <v>17</v>
      </c>
      <c r="J14" s="79" t="s">
        <v>348</v>
      </c>
      <c r="K14" s="14">
        <v>45783.0</v>
      </c>
      <c r="L14" s="37" t="s">
        <v>349</v>
      </c>
      <c r="M14" s="17" t="s">
        <v>350</v>
      </c>
    </row>
    <row r="15">
      <c r="A15" s="19">
        <v>12.0</v>
      </c>
      <c r="B15" s="32" t="s">
        <v>311</v>
      </c>
      <c r="C15" s="29" t="s">
        <v>15</v>
      </c>
      <c r="D15" s="22">
        <v>1.5</v>
      </c>
      <c r="E15" s="87">
        <v>20000.0</v>
      </c>
      <c r="F15" s="31">
        <f t="shared" si="1"/>
        <v>30000</v>
      </c>
      <c r="G15" s="14">
        <v>45783.0</v>
      </c>
      <c r="H15" s="43" t="s">
        <v>16</v>
      </c>
      <c r="I15" s="43" t="s">
        <v>17</v>
      </c>
      <c r="J15" s="79" t="s">
        <v>348</v>
      </c>
      <c r="K15" s="14">
        <v>45783.0</v>
      </c>
      <c r="L15" s="37" t="s">
        <v>349</v>
      </c>
      <c r="M15" s="17" t="s">
        <v>350</v>
      </c>
    </row>
    <row r="16">
      <c r="A16" s="9">
        <v>13.0</v>
      </c>
      <c r="B16" s="32" t="s">
        <v>354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14">
        <v>45783.0</v>
      </c>
      <c r="H16" s="43" t="s">
        <v>16</v>
      </c>
      <c r="I16" s="43" t="s">
        <v>17</v>
      </c>
      <c r="J16" s="79" t="s">
        <v>348</v>
      </c>
      <c r="K16" s="14">
        <v>45783.0</v>
      </c>
      <c r="L16" s="37" t="s">
        <v>349</v>
      </c>
      <c r="M16" s="17" t="s">
        <v>350</v>
      </c>
    </row>
    <row r="17">
      <c r="A17" s="19">
        <v>14.0</v>
      </c>
      <c r="B17" s="32" t="s">
        <v>36</v>
      </c>
      <c r="C17" s="29" t="s">
        <v>15</v>
      </c>
      <c r="D17" s="22">
        <v>2.5</v>
      </c>
      <c r="E17" s="33">
        <v>20000.0</v>
      </c>
      <c r="F17" s="34">
        <f t="shared" si="1"/>
        <v>50000</v>
      </c>
      <c r="G17" s="14">
        <v>45783.0</v>
      </c>
      <c r="H17" s="43" t="s">
        <v>16</v>
      </c>
      <c r="I17" s="43" t="s">
        <v>17</v>
      </c>
      <c r="J17" s="79" t="s">
        <v>348</v>
      </c>
      <c r="K17" s="14">
        <v>45783.0</v>
      </c>
      <c r="L17" s="37" t="s">
        <v>349</v>
      </c>
      <c r="M17" s="17" t="s">
        <v>350</v>
      </c>
    </row>
    <row r="18">
      <c r="A18" s="9">
        <v>15.0</v>
      </c>
      <c r="B18" s="32" t="s">
        <v>46</v>
      </c>
      <c r="C18" s="29" t="s">
        <v>47</v>
      </c>
      <c r="D18" s="22">
        <v>5.0</v>
      </c>
      <c r="E18" s="87">
        <v>20000.0</v>
      </c>
      <c r="F18" s="34">
        <f t="shared" si="1"/>
        <v>100000</v>
      </c>
      <c r="G18" s="14">
        <v>45783.0</v>
      </c>
      <c r="H18" s="43" t="s">
        <v>16</v>
      </c>
      <c r="I18" s="43" t="s">
        <v>17</v>
      </c>
      <c r="J18" s="89" t="s">
        <v>355</v>
      </c>
      <c r="K18" s="14">
        <v>45783.0</v>
      </c>
      <c r="L18" s="37" t="s">
        <v>356</v>
      </c>
      <c r="M18" s="17" t="s">
        <v>263</v>
      </c>
    </row>
    <row r="19">
      <c r="A19" s="19">
        <v>16.0</v>
      </c>
      <c r="B19" s="32" t="s">
        <v>357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45784.0</v>
      </c>
      <c r="H19" s="43" t="s">
        <v>16</v>
      </c>
      <c r="I19" s="43" t="s">
        <v>17</v>
      </c>
      <c r="J19" s="88" t="s">
        <v>358</v>
      </c>
      <c r="K19" s="75">
        <v>45784.0</v>
      </c>
      <c r="L19" s="74" t="s">
        <v>359</v>
      </c>
      <c r="M19" s="28" t="s">
        <v>32</v>
      </c>
    </row>
    <row r="20">
      <c r="A20" s="9">
        <v>17.0</v>
      </c>
      <c r="B20" s="32" t="s">
        <v>60</v>
      </c>
      <c r="C20" s="29" t="s">
        <v>25</v>
      </c>
      <c r="D20" s="22">
        <v>1.0</v>
      </c>
      <c r="E20" s="33">
        <v>20000.0</v>
      </c>
      <c r="F20" s="34">
        <f t="shared" si="1"/>
        <v>20000</v>
      </c>
      <c r="G20" s="25">
        <v>45784.0</v>
      </c>
      <c r="H20" s="43" t="s">
        <v>16</v>
      </c>
      <c r="I20" s="43" t="s">
        <v>17</v>
      </c>
      <c r="J20" s="74" t="s">
        <v>360</v>
      </c>
      <c r="K20" s="75">
        <v>45784.0</v>
      </c>
      <c r="L20" s="74" t="s">
        <v>361</v>
      </c>
      <c r="M20" s="28" t="s">
        <v>263</v>
      </c>
    </row>
    <row r="21">
      <c r="A21" s="19">
        <v>18.0</v>
      </c>
      <c r="B21" s="32" t="s">
        <v>64</v>
      </c>
      <c r="C21" s="29" t="s">
        <v>25</v>
      </c>
      <c r="D21" s="22">
        <v>1.0</v>
      </c>
      <c r="E21" s="33">
        <v>20000.0</v>
      </c>
      <c r="F21" s="34">
        <f t="shared" si="1"/>
        <v>20000</v>
      </c>
      <c r="G21" s="25">
        <v>45784.0</v>
      </c>
      <c r="H21" s="43" t="s">
        <v>16</v>
      </c>
      <c r="I21" s="43" t="s">
        <v>17</v>
      </c>
      <c r="J21" s="74" t="s">
        <v>362</v>
      </c>
      <c r="K21" s="75">
        <v>45784.0</v>
      </c>
      <c r="L21" s="74" t="s">
        <v>363</v>
      </c>
      <c r="M21" s="28" t="s">
        <v>263</v>
      </c>
    </row>
    <row r="22">
      <c r="A22" s="9">
        <v>19.0</v>
      </c>
      <c r="B22" s="32" t="s">
        <v>364</v>
      </c>
      <c r="C22" s="29" t="s">
        <v>25</v>
      </c>
      <c r="D22" s="22">
        <v>2.0</v>
      </c>
      <c r="E22" s="33">
        <v>20000.0</v>
      </c>
      <c r="F22" s="34">
        <f t="shared" si="1"/>
        <v>40000</v>
      </c>
      <c r="G22" s="25">
        <v>45784.0</v>
      </c>
      <c r="H22" s="43" t="s">
        <v>16</v>
      </c>
      <c r="I22" s="43" t="s">
        <v>17</v>
      </c>
      <c r="J22" s="74" t="s">
        <v>365</v>
      </c>
      <c r="K22" s="75">
        <v>45784.0</v>
      </c>
      <c r="L22" s="74" t="s">
        <v>366</v>
      </c>
      <c r="M22" s="28" t="s">
        <v>367</v>
      </c>
    </row>
    <row r="23">
      <c r="A23" s="19">
        <v>20.0</v>
      </c>
      <c r="B23" s="32" t="s">
        <v>62</v>
      </c>
      <c r="C23" s="29" t="s">
        <v>25</v>
      </c>
      <c r="D23" s="22">
        <v>1.0</v>
      </c>
      <c r="E23" s="47">
        <v>20000.0</v>
      </c>
      <c r="F23" s="34">
        <f t="shared" si="1"/>
        <v>20000</v>
      </c>
      <c r="G23" s="25">
        <v>45784.0</v>
      </c>
      <c r="H23" s="43" t="s">
        <v>16</v>
      </c>
      <c r="I23" s="43" t="s">
        <v>17</v>
      </c>
      <c r="J23" s="74" t="s">
        <v>368</v>
      </c>
      <c r="K23" s="75">
        <v>45784.0</v>
      </c>
      <c r="L23" s="74" t="s">
        <v>369</v>
      </c>
      <c r="M23" s="28" t="s">
        <v>263</v>
      </c>
    </row>
    <row r="24">
      <c r="A24" s="9">
        <v>21.0</v>
      </c>
      <c r="B24" s="40" t="s">
        <v>370</v>
      </c>
      <c r="C24" s="29" t="s">
        <v>15</v>
      </c>
      <c r="D24" s="22">
        <v>2.0</v>
      </c>
      <c r="E24" s="90">
        <v>20000.0</v>
      </c>
      <c r="F24" s="42">
        <f t="shared" si="1"/>
        <v>40000</v>
      </c>
      <c r="G24" s="25">
        <v>45785.0</v>
      </c>
      <c r="H24" s="43" t="s">
        <v>16</v>
      </c>
      <c r="I24" s="43" t="s">
        <v>17</v>
      </c>
      <c r="J24" s="74" t="s">
        <v>371</v>
      </c>
      <c r="K24" s="75">
        <v>45785.0</v>
      </c>
      <c r="L24" s="74" t="s">
        <v>372</v>
      </c>
      <c r="M24" s="28" t="s">
        <v>32</v>
      </c>
    </row>
    <row r="25">
      <c r="A25" s="19">
        <v>22.0</v>
      </c>
      <c r="B25" s="29" t="s">
        <v>68</v>
      </c>
      <c r="C25" s="29" t="s">
        <v>15</v>
      </c>
      <c r="D25" s="22">
        <v>5.0</v>
      </c>
      <c r="E25" s="30">
        <v>20000.0</v>
      </c>
      <c r="F25" s="31">
        <f t="shared" si="1"/>
        <v>100000</v>
      </c>
      <c r="G25" s="25">
        <v>45786.0</v>
      </c>
      <c r="H25" s="43" t="s">
        <v>16</v>
      </c>
      <c r="I25" s="43" t="s">
        <v>17</v>
      </c>
      <c r="J25" s="54">
        <v>8.20250509931555E14</v>
      </c>
      <c r="K25" s="75">
        <v>45786.0</v>
      </c>
      <c r="L25" s="54" t="s">
        <v>373</v>
      </c>
      <c r="M25" s="17" t="s">
        <v>350</v>
      </c>
    </row>
    <row r="26">
      <c r="A26" s="9">
        <v>23.0</v>
      </c>
      <c r="B26" s="32" t="s">
        <v>256</v>
      </c>
      <c r="C26" s="29" t="s">
        <v>15</v>
      </c>
      <c r="D26" s="22">
        <v>1.5</v>
      </c>
      <c r="E26" s="30">
        <v>20000.0</v>
      </c>
      <c r="F26" s="31">
        <f t="shared" si="1"/>
        <v>30000</v>
      </c>
      <c r="G26" s="25">
        <v>45786.0</v>
      </c>
      <c r="H26" s="43" t="s">
        <v>16</v>
      </c>
      <c r="I26" s="43" t="s">
        <v>17</v>
      </c>
      <c r="J26" s="54">
        <v>8.20250509931555E14</v>
      </c>
      <c r="K26" s="75">
        <v>45786.0</v>
      </c>
      <c r="L26" s="54" t="s">
        <v>373</v>
      </c>
      <c r="M26" s="17" t="s">
        <v>350</v>
      </c>
    </row>
    <row r="27">
      <c r="A27" s="19">
        <v>24.0</v>
      </c>
      <c r="B27" s="32" t="s">
        <v>72</v>
      </c>
      <c r="C27" s="29" t="s">
        <v>15</v>
      </c>
      <c r="D27" s="22">
        <v>1.5</v>
      </c>
      <c r="E27" s="33">
        <v>20000.0</v>
      </c>
      <c r="F27" s="34">
        <f t="shared" si="1"/>
        <v>30000</v>
      </c>
      <c r="G27" s="25">
        <v>45786.0</v>
      </c>
      <c r="H27" s="43" t="s">
        <v>16</v>
      </c>
      <c r="I27" s="43" t="s">
        <v>17</v>
      </c>
      <c r="J27" s="54">
        <v>8.20250509931555E14</v>
      </c>
      <c r="K27" s="75">
        <v>45786.0</v>
      </c>
      <c r="L27" s="55" t="s">
        <v>373</v>
      </c>
      <c r="M27" s="17" t="s">
        <v>350</v>
      </c>
    </row>
    <row r="28">
      <c r="A28" s="9">
        <v>25.0</v>
      </c>
      <c r="B28" s="32" t="s">
        <v>150</v>
      </c>
      <c r="C28" s="29" t="s">
        <v>47</v>
      </c>
      <c r="D28" s="45">
        <v>19.0</v>
      </c>
      <c r="E28" s="33">
        <v>20000.0</v>
      </c>
      <c r="F28" s="34">
        <f t="shared" si="1"/>
        <v>380000</v>
      </c>
      <c r="G28" s="53">
        <v>45791.0</v>
      </c>
      <c r="H28" s="43" t="s">
        <v>16</v>
      </c>
      <c r="I28" s="43" t="s">
        <v>17</v>
      </c>
      <c r="J28" s="49" t="s">
        <v>374</v>
      </c>
      <c r="K28" s="53">
        <v>45791.0</v>
      </c>
      <c r="L28" s="49" t="s">
        <v>375</v>
      </c>
      <c r="M28" s="28" t="s">
        <v>263</v>
      </c>
    </row>
    <row r="29">
      <c r="A29" s="19">
        <v>26.0</v>
      </c>
      <c r="B29" s="32" t="s">
        <v>376</v>
      </c>
      <c r="C29" s="29" t="s">
        <v>47</v>
      </c>
      <c r="D29" s="45">
        <v>2.0</v>
      </c>
      <c r="E29" s="33">
        <v>20000.0</v>
      </c>
      <c r="F29" s="34">
        <f t="shared" si="1"/>
        <v>40000</v>
      </c>
      <c r="G29" s="53">
        <v>45791.0</v>
      </c>
      <c r="H29" s="43" t="s">
        <v>16</v>
      </c>
      <c r="I29" s="43" t="s">
        <v>17</v>
      </c>
      <c r="J29" s="49" t="s">
        <v>377</v>
      </c>
      <c r="K29" s="53">
        <v>45791.0</v>
      </c>
      <c r="L29" s="49" t="s">
        <v>378</v>
      </c>
      <c r="M29" s="28" t="s">
        <v>263</v>
      </c>
    </row>
    <row r="30">
      <c r="A30" s="9">
        <v>27.0</v>
      </c>
      <c r="B30" s="32" t="s">
        <v>379</v>
      </c>
      <c r="C30" s="29" t="s">
        <v>47</v>
      </c>
      <c r="D30" s="45">
        <v>100.0</v>
      </c>
      <c r="E30" s="33">
        <v>20000.0</v>
      </c>
      <c r="F30" s="34">
        <f t="shared" si="1"/>
        <v>2000000</v>
      </c>
      <c r="G30" s="53">
        <v>45791.0</v>
      </c>
      <c r="H30" s="43" t="s">
        <v>16</v>
      </c>
      <c r="I30" s="43" t="s">
        <v>17</v>
      </c>
      <c r="J30" s="49" t="s">
        <v>380</v>
      </c>
      <c r="K30" s="53">
        <v>45791.0</v>
      </c>
      <c r="L30" s="49" t="s">
        <v>381</v>
      </c>
      <c r="M30" s="28" t="s">
        <v>263</v>
      </c>
    </row>
    <row r="31">
      <c r="A31" s="19">
        <v>28.0</v>
      </c>
      <c r="B31" s="32" t="s">
        <v>379</v>
      </c>
      <c r="C31" s="29" t="s">
        <v>47</v>
      </c>
      <c r="D31" s="45">
        <v>154.0</v>
      </c>
      <c r="E31" s="33">
        <v>20000.0</v>
      </c>
      <c r="F31" s="34">
        <f t="shared" si="1"/>
        <v>3080000</v>
      </c>
      <c r="G31" s="53">
        <v>45791.0</v>
      </c>
      <c r="H31" s="43" t="s">
        <v>16</v>
      </c>
      <c r="I31" s="43" t="s">
        <v>17</v>
      </c>
      <c r="J31" s="49" t="s">
        <v>382</v>
      </c>
      <c r="K31" s="53">
        <v>45791.0</v>
      </c>
      <c r="L31" s="49" t="s">
        <v>383</v>
      </c>
      <c r="M31" s="28" t="s">
        <v>209</v>
      </c>
    </row>
    <row r="32">
      <c r="A32" s="9">
        <v>29.0</v>
      </c>
      <c r="B32" s="32" t="s">
        <v>275</v>
      </c>
      <c r="C32" s="29" t="s">
        <v>47</v>
      </c>
      <c r="D32" s="45">
        <v>2.0</v>
      </c>
      <c r="E32" s="87">
        <v>20000.0</v>
      </c>
      <c r="F32" s="34">
        <f t="shared" si="1"/>
        <v>40000</v>
      </c>
      <c r="G32" s="53">
        <v>45791.0</v>
      </c>
      <c r="H32" s="43" t="s">
        <v>16</v>
      </c>
      <c r="I32" s="43" t="s">
        <v>17</v>
      </c>
      <c r="J32" s="49" t="s">
        <v>384</v>
      </c>
      <c r="K32" s="53">
        <v>45791.0</v>
      </c>
      <c r="L32" s="49" t="s">
        <v>385</v>
      </c>
      <c r="M32" s="17" t="s">
        <v>263</v>
      </c>
    </row>
    <row r="33">
      <c r="A33" s="19">
        <v>30.0</v>
      </c>
      <c r="B33" s="32" t="s">
        <v>51</v>
      </c>
      <c r="C33" s="29" t="s">
        <v>47</v>
      </c>
      <c r="D33" s="45">
        <v>10.0</v>
      </c>
      <c r="E33" s="87">
        <v>20000.0</v>
      </c>
      <c r="F33" s="34">
        <f t="shared" si="1"/>
        <v>200000</v>
      </c>
      <c r="G33" s="53">
        <v>45792.0</v>
      </c>
      <c r="H33" s="43" t="s">
        <v>16</v>
      </c>
      <c r="I33" s="43" t="s">
        <v>17</v>
      </c>
      <c r="J33" s="49" t="s">
        <v>386</v>
      </c>
      <c r="K33" s="53">
        <v>45792.0</v>
      </c>
      <c r="L33" s="49" t="s">
        <v>387</v>
      </c>
      <c r="M33" s="17" t="s">
        <v>263</v>
      </c>
    </row>
    <row r="34">
      <c r="A34" s="9">
        <v>31.0</v>
      </c>
      <c r="B34" s="32" t="s">
        <v>44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45793.0</v>
      </c>
      <c r="H34" s="43" t="s">
        <v>16</v>
      </c>
      <c r="I34" s="43" t="s">
        <v>17</v>
      </c>
      <c r="J34" s="55">
        <v>8.2025051684519E14</v>
      </c>
      <c r="K34" s="53">
        <v>45793.0</v>
      </c>
      <c r="L34" s="49" t="s">
        <v>388</v>
      </c>
      <c r="M34" s="17" t="s">
        <v>350</v>
      </c>
    </row>
    <row r="35">
      <c r="A35" s="19">
        <v>32.0</v>
      </c>
      <c r="B35" s="32" t="s">
        <v>389</v>
      </c>
      <c r="C35" s="29" t="s">
        <v>15</v>
      </c>
      <c r="D35" s="45">
        <v>1.5</v>
      </c>
      <c r="E35" s="33">
        <v>20000.0</v>
      </c>
      <c r="F35" s="34">
        <f t="shared" si="1"/>
        <v>30000</v>
      </c>
      <c r="G35" s="53">
        <v>45793.0</v>
      </c>
      <c r="H35" s="43" t="s">
        <v>16</v>
      </c>
      <c r="I35" s="43" t="s">
        <v>17</v>
      </c>
      <c r="J35" s="55">
        <v>8.2025051684519E14</v>
      </c>
      <c r="K35" s="53">
        <v>45793.0</v>
      </c>
      <c r="L35" s="49" t="s">
        <v>388</v>
      </c>
      <c r="M35" s="17" t="s">
        <v>350</v>
      </c>
    </row>
    <row r="36">
      <c r="A36" s="9">
        <v>33.0</v>
      </c>
      <c r="B36" s="32" t="s">
        <v>71</v>
      </c>
      <c r="C36" s="29" t="s">
        <v>15</v>
      </c>
      <c r="D36" s="45">
        <v>1.5</v>
      </c>
      <c r="E36" s="33">
        <v>20000.0</v>
      </c>
      <c r="F36" s="34">
        <f t="shared" si="1"/>
        <v>30000</v>
      </c>
      <c r="G36" s="53">
        <v>45793.0</v>
      </c>
      <c r="H36" s="43" t="s">
        <v>16</v>
      </c>
      <c r="I36" s="43" t="s">
        <v>17</v>
      </c>
      <c r="J36" s="55">
        <v>8.2025051684519E14</v>
      </c>
      <c r="K36" s="53">
        <v>45793.0</v>
      </c>
      <c r="L36" s="49" t="s">
        <v>388</v>
      </c>
      <c r="M36" s="17" t="s">
        <v>350</v>
      </c>
    </row>
    <row r="37">
      <c r="A37" s="19">
        <v>34.0</v>
      </c>
      <c r="B37" s="32" t="s">
        <v>29</v>
      </c>
      <c r="C37" s="29" t="s">
        <v>15</v>
      </c>
      <c r="D37" s="45">
        <v>1.5</v>
      </c>
      <c r="E37" s="33">
        <v>20000.0</v>
      </c>
      <c r="F37" s="34">
        <f t="shared" si="1"/>
        <v>30000</v>
      </c>
      <c r="G37" s="53">
        <v>45793.0</v>
      </c>
      <c r="H37" s="43" t="s">
        <v>16</v>
      </c>
      <c r="I37" s="43" t="s">
        <v>17</v>
      </c>
      <c r="J37" s="55">
        <v>8.2025051684519E14</v>
      </c>
      <c r="K37" s="53">
        <v>45793.0</v>
      </c>
      <c r="L37" s="55" t="s">
        <v>388</v>
      </c>
      <c r="M37" s="17" t="s">
        <v>350</v>
      </c>
    </row>
    <row r="38">
      <c r="A38" s="9">
        <v>35.0</v>
      </c>
      <c r="B38" s="40" t="s">
        <v>233</v>
      </c>
      <c r="C38" s="29" t="s">
        <v>47</v>
      </c>
      <c r="D38" s="45">
        <v>1.5</v>
      </c>
      <c r="E38" s="41">
        <v>20000.0</v>
      </c>
      <c r="F38" s="42">
        <f t="shared" si="1"/>
        <v>30000</v>
      </c>
      <c r="G38" s="53">
        <v>45793.0</v>
      </c>
      <c r="H38" s="43" t="s">
        <v>16</v>
      </c>
      <c r="I38" s="43" t="s">
        <v>17</v>
      </c>
      <c r="J38" s="55">
        <v>8.2025051684519E14</v>
      </c>
      <c r="K38" s="53">
        <v>45793.0</v>
      </c>
      <c r="L38" s="49" t="s">
        <v>388</v>
      </c>
      <c r="M38" s="17" t="s">
        <v>350</v>
      </c>
    </row>
    <row r="39">
      <c r="A39" s="19">
        <v>36.0</v>
      </c>
      <c r="B39" s="57" t="s">
        <v>352</v>
      </c>
      <c r="C39" s="29" t="s">
        <v>15</v>
      </c>
      <c r="D39" s="45">
        <v>2.5</v>
      </c>
      <c r="E39" s="23">
        <v>20000.0</v>
      </c>
      <c r="F39" s="24">
        <f t="shared" si="1"/>
        <v>50000</v>
      </c>
      <c r="G39" s="53">
        <v>45793.0</v>
      </c>
      <c r="H39" s="43" t="s">
        <v>16</v>
      </c>
      <c r="I39" s="43" t="s">
        <v>17</v>
      </c>
      <c r="J39" s="55">
        <v>8.2025051684519E14</v>
      </c>
      <c r="K39" s="53">
        <v>45793.0</v>
      </c>
      <c r="L39" s="49" t="s">
        <v>388</v>
      </c>
      <c r="M39" s="17" t="s">
        <v>350</v>
      </c>
    </row>
    <row r="40">
      <c r="A40" s="9">
        <v>37.0</v>
      </c>
      <c r="B40" s="57" t="s">
        <v>36</v>
      </c>
      <c r="C40" s="29" t="s">
        <v>15</v>
      </c>
      <c r="D40" s="45">
        <v>2.5</v>
      </c>
      <c r="E40" s="23">
        <v>20000.0</v>
      </c>
      <c r="F40" s="24">
        <f t="shared" si="1"/>
        <v>50000</v>
      </c>
      <c r="G40" s="53">
        <v>45793.0</v>
      </c>
      <c r="H40" s="43" t="s">
        <v>16</v>
      </c>
      <c r="I40" s="43" t="s">
        <v>17</v>
      </c>
      <c r="J40" s="55">
        <v>8.2025051684519E14</v>
      </c>
      <c r="K40" s="53">
        <v>45793.0</v>
      </c>
      <c r="L40" s="55" t="s">
        <v>388</v>
      </c>
      <c r="M40" s="17" t="s">
        <v>350</v>
      </c>
    </row>
    <row r="41">
      <c r="A41" s="19">
        <v>38.0</v>
      </c>
      <c r="B41" s="57" t="s">
        <v>147</v>
      </c>
      <c r="C41" s="29" t="s">
        <v>47</v>
      </c>
      <c r="D41" s="45">
        <v>11.0</v>
      </c>
      <c r="E41" s="23">
        <v>20000.0</v>
      </c>
      <c r="F41" s="24">
        <f t="shared" si="1"/>
        <v>220000</v>
      </c>
      <c r="G41" s="53">
        <v>45793.0</v>
      </c>
      <c r="H41" s="43" t="s">
        <v>16</v>
      </c>
      <c r="I41" s="43" t="s">
        <v>17</v>
      </c>
      <c r="J41" s="49" t="s">
        <v>390</v>
      </c>
      <c r="K41" s="52">
        <v>45793.0</v>
      </c>
      <c r="L41" s="49" t="s">
        <v>391</v>
      </c>
      <c r="M41" s="28" t="s">
        <v>263</v>
      </c>
    </row>
    <row r="42">
      <c r="A42" s="9">
        <v>39.0</v>
      </c>
      <c r="B42" s="57" t="s">
        <v>23</v>
      </c>
      <c r="C42" s="29" t="s">
        <v>15</v>
      </c>
      <c r="D42" s="45">
        <v>5.0</v>
      </c>
      <c r="E42" s="23">
        <v>20000.0</v>
      </c>
      <c r="F42" s="24">
        <f t="shared" si="1"/>
        <v>100000</v>
      </c>
      <c r="G42" s="53">
        <v>45798.0</v>
      </c>
      <c r="H42" s="43" t="s">
        <v>16</v>
      </c>
      <c r="I42" s="43" t="s">
        <v>17</v>
      </c>
      <c r="J42" s="45">
        <v>8.20250521518651E14</v>
      </c>
      <c r="K42" s="52">
        <v>45798.0</v>
      </c>
      <c r="L42" s="45" t="s">
        <v>392</v>
      </c>
      <c r="M42" s="17" t="s">
        <v>350</v>
      </c>
    </row>
    <row r="43">
      <c r="A43" s="19">
        <v>40.0</v>
      </c>
      <c r="B43" s="57" t="s">
        <v>42</v>
      </c>
      <c r="C43" s="29" t="s">
        <v>15</v>
      </c>
      <c r="D43" s="22">
        <v>1.5</v>
      </c>
      <c r="E43" s="23">
        <v>20000.0</v>
      </c>
      <c r="F43" s="24">
        <f t="shared" si="1"/>
        <v>30000</v>
      </c>
      <c r="G43" s="53">
        <v>45798.0</v>
      </c>
      <c r="H43" s="43" t="s">
        <v>16</v>
      </c>
      <c r="I43" s="43" t="s">
        <v>17</v>
      </c>
      <c r="J43" s="45">
        <v>8.20250521518651E14</v>
      </c>
      <c r="K43" s="52">
        <v>45798.0</v>
      </c>
      <c r="L43" s="45" t="s">
        <v>392</v>
      </c>
      <c r="M43" s="17" t="s">
        <v>350</v>
      </c>
    </row>
    <row r="44">
      <c r="A44" s="9">
        <v>41.0</v>
      </c>
      <c r="B44" s="57" t="s">
        <v>393</v>
      </c>
      <c r="C44" s="29" t="s">
        <v>15</v>
      </c>
      <c r="D44" s="22">
        <v>1.5</v>
      </c>
      <c r="E44" s="23">
        <v>20000.0</v>
      </c>
      <c r="F44" s="24">
        <f t="shared" si="1"/>
        <v>30000</v>
      </c>
      <c r="G44" s="53">
        <v>45798.0</v>
      </c>
      <c r="H44" s="43" t="s">
        <v>16</v>
      </c>
      <c r="I44" s="43" t="s">
        <v>17</v>
      </c>
      <c r="J44" s="45">
        <v>8.20250521518651E14</v>
      </c>
      <c r="K44" s="52">
        <v>45798.0</v>
      </c>
      <c r="L44" s="45" t="s">
        <v>392</v>
      </c>
      <c r="M44" s="17" t="s">
        <v>350</v>
      </c>
    </row>
    <row r="45">
      <c r="A45" s="19">
        <v>42.0</v>
      </c>
      <c r="B45" s="57" t="s">
        <v>113</v>
      </c>
      <c r="C45" s="29" t="s">
        <v>15</v>
      </c>
      <c r="D45" s="22">
        <v>1.5</v>
      </c>
      <c r="E45" s="23">
        <v>20000.0</v>
      </c>
      <c r="F45" s="24">
        <f t="shared" si="1"/>
        <v>30000</v>
      </c>
      <c r="G45" s="53">
        <v>45798.0</v>
      </c>
      <c r="H45" s="43" t="s">
        <v>16</v>
      </c>
      <c r="I45" s="43" t="s">
        <v>17</v>
      </c>
      <c r="J45" s="45">
        <v>8.20250521518651E14</v>
      </c>
      <c r="K45" s="52">
        <v>45798.0</v>
      </c>
      <c r="L45" s="45" t="s">
        <v>392</v>
      </c>
      <c r="M45" s="17" t="s">
        <v>350</v>
      </c>
    </row>
    <row r="46">
      <c r="A46" s="9">
        <v>43.0</v>
      </c>
      <c r="B46" s="61" t="s">
        <v>177</v>
      </c>
      <c r="C46" s="21" t="s">
        <v>15</v>
      </c>
      <c r="D46" s="22">
        <v>1.5</v>
      </c>
      <c r="E46" s="23">
        <v>20000.0</v>
      </c>
      <c r="F46" s="24">
        <f t="shared" si="1"/>
        <v>30000</v>
      </c>
      <c r="G46" s="53">
        <v>45798.0</v>
      </c>
      <c r="H46" s="43" t="s">
        <v>16</v>
      </c>
      <c r="I46" s="43" t="s">
        <v>17</v>
      </c>
      <c r="J46" s="45">
        <v>8.20250521518651E14</v>
      </c>
      <c r="K46" s="52">
        <v>45798.0</v>
      </c>
      <c r="L46" s="45" t="s">
        <v>392</v>
      </c>
      <c r="M46" s="17" t="s">
        <v>350</v>
      </c>
    </row>
    <row r="47">
      <c r="A47" s="19">
        <v>44.0</v>
      </c>
      <c r="B47" s="61" t="s">
        <v>337</v>
      </c>
      <c r="C47" s="21" t="s">
        <v>15</v>
      </c>
      <c r="D47" s="22">
        <v>1.5</v>
      </c>
      <c r="E47" s="23">
        <v>20000.0</v>
      </c>
      <c r="F47" s="24">
        <f t="shared" si="1"/>
        <v>30000</v>
      </c>
      <c r="G47" s="53">
        <v>45798.0</v>
      </c>
      <c r="H47" s="43" t="s">
        <v>16</v>
      </c>
      <c r="I47" s="43" t="s">
        <v>17</v>
      </c>
      <c r="J47" s="45">
        <v>8.20250521518651E14</v>
      </c>
      <c r="K47" s="52">
        <v>45798.0</v>
      </c>
      <c r="L47" s="45" t="s">
        <v>392</v>
      </c>
      <c r="M47" s="17" t="s">
        <v>350</v>
      </c>
    </row>
    <row r="48">
      <c r="A48" s="9">
        <v>45.0</v>
      </c>
      <c r="B48" s="61" t="s">
        <v>153</v>
      </c>
      <c r="C48" s="21" t="s">
        <v>15</v>
      </c>
      <c r="D48" s="22">
        <v>1.5</v>
      </c>
      <c r="E48" s="23">
        <v>20000.0</v>
      </c>
      <c r="F48" s="24">
        <f t="shared" si="1"/>
        <v>30000</v>
      </c>
      <c r="G48" s="53">
        <v>45798.0</v>
      </c>
      <c r="H48" s="43" t="s">
        <v>16</v>
      </c>
      <c r="I48" s="43" t="s">
        <v>17</v>
      </c>
      <c r="J48" s="45">
        <v>8.20250521518651E14</v>
      </c>
      <c r="K48" s="52">
        <v>45798.0</v>
      </c>
      <c r="L48" s="45" t="s">
        <v>392</v>
      </c>
      <c r="M48" s="17" t="s">
        <v>350</v>
      </c>
    </row>
    <row r="49">
      <c r="A49" s="19">
        <v>46.0</v>
      </c>
      <c r="B49" s="61" t="s">
        <v>394</v>
      </c>
      <c r="C49" s="21" t="s">
        <v>15</v>
      </c>
      <c r="D49" s="22">
        <v>2.0</v>
      </c>
      <c r="E49" s="23">
        <v>20000.0</v>
      </c>
      <c r="F49" s="24">
        <f t="shared" si="1"/>
        <v>40000</v>
      </c>
      <c r="G49" s="53">
        <v>45798.0</v>
      </c>
      <c r="H49" s="43" t="s">
        <v>16</v>
      </c>
      <c r="I49" s="43" t="s">
        <v>17</v>
      </c>
      <c r="J49" s="48" t="s">
        <v>395</v>
      </c>
      <c r="K49" s="52">
        <v>45798.0</v>
      </c>
      <c r="L49" s="48" t="s">
        <v>396</v>
      </c>
      <c r="M49" s="17" t="s">
        <v>397</v>
      </c>
    </row>
    <row r="50">
      <c r="A50" s="9">
        <v>47.0</v>
      </c>
      <c r="B50" s="61" t="s">
        <v>157</v>
      </c>
      <c r="C50" s="21" t="s">
        <v>47</v>
      </c>
      <c r="D50" s="22">
        <v>10.0</v>
      </c>
      <c r="E50" s="23">
        <v>20000.0</v>
      </c>
      <c r="F50" s="24">
        <f t="shared" si="1"/>
        <v>200000</v>
      </c>
      <c r="G50" s="53">
        <v>45804.0</v>
      </c>
      <c r="H50" s="43" t="s">
        <v>16</v>
      </c>
      <c r="I50" s="43" t="s">
        <v>17</v>
      </c>
      <c r="J50" s="48" t="s">
        <v>398</v>
      </c>
      <c r="K50" s="52">
        <v>45804.0</v>
      </c>
      <c r="L50" s="48" t="s">
        <v>399</v>
      </c>
      <c r="M50" s="17" t="s">
        <v>263</v>
      </c>
    </row>
    <row r="51">
      <c r="A51" s="19">
        <v>48.0</v>
      </c>
      <c r="B51" s="61" t="s">
        <v>66</v>
      </c>
      <c r="C51" s="21" t="s">
        <v>25</v>
      </c>
      <c r="D51" s="22">
        <v>2.0</v>
      </c>
      <c r="E51" s="23">
        <v>20000.0</v>
      </c>
      <c r="F51" s="24">
        <f t="shared" si="1"/>
        <v>40000</v>
      </c>
      <c r="G51" s="53">
        <v>45804.0</v>
      </c>
      <c r="H51" s="43" t="s">
        <v>16</v>
      </c>
      <c r="I51" s="43" t="s">
        <v>17</v>
      </c>
      <c r="J51" s="48" t="s">
        <v>400</v>
      </c>
      <c r="K51" s="52">
        <v>45804.0</v>
      </c>
      <c r="L51" s="48" t="s">
        <v>401</v>
      </c>
      <c r="M51" s="17" t="s">
        <v>263</v>
      </c>
    </row>
    <row r="52">
      <c r="A52" s="9">
        <v>49.0</v>
      </c>
      <c r="B52" s="61" t="s">
        <v>22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45805.0</v>
      </c>
      <c r="H52" s="43" t="s">
        <v>16</v>
      </c>
      <c r="I52" s="43" t="s">
        <v>17</v>
      </c>
      <c r="J52" s="45">
        <v>8.20250528630611E14</v>
      </c>
      <c r="K52" s="52">
        <v>45805.0</v>
      </c>
      <c r="L52" s="45" t="s">
        <v>402</v>
      </c>
      <c r="M52" s="17" t="s">
        <v>350</v>
      </c>
    </row>
    <row r="53">
      <c r="A53" s="19">
        <v>50.0</v>
      </c>
      <c r="B53" s="61" t="s">
        <v>305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45805.0</v>
      </c>
      <c r="H53" s="43" t="s">
        <v>16</v>
      </c>
      <c r="I53" s="43" t="s">
        <v>17</v>
      </c>
      <c r="J53" s="45">
        <v>8.20250528630611E14</v>
      </c>
      <c r="K53" s="52">
        <v>45805.0</v>
      </c>
      <c r="L53" s="45" t="s">
        <v>402</v>
      </c>
      <c r="M53" s="17" t="s">
        <v>350</v>
      </c>
    </row>
    <row r="54">
      <c r="A54" s="9">
        <v>51.0</v>
      </c>
      <c r="B54" s="61" t="s">
        <v>403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45805.0</v>
      </c>
      <c r="H54" s="43" t="s">
        <v>16</v>
      </c>
      <c r="I54" s="43" t="s">
        <v>17</v>
      </c>
      <c r="J54" s="45">
        <v>8.20250528630611E14</v>
      </c>
      <c r="K54" s="52">
        <v>45805.0</v>
      </c>
      <c r="L54" s="45" t="s">
        <v>402</v>
      </c>
      <c r="M54" s="17" t="s">
        <v>350</v>
      </c>
    </row>
    <row r="55">
      <c r="A55" s="19">
        <v>52.0</v>
      </c>
      <c r="B55" s="21" t="s">
        <v>173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45805.0</v>
      </c>
      <c r="H55" s="43" t="s">
        <v>16</v>
      </c>
      <c r="I55" s="43" t="s">
        <v>17</v>
      </c>
      <c r="J55" s="45">
        <v>8.20250528630611E14</v>
      </c>
      <c r="K55" s="52">
        <v>45805.0</v>
      </c>
      <c r="L55" s="45" t="s">
        <v>402</v>
      </c>
      <c r="M55" s="17" t="s">
        <v>350</v>
      </c>
    </row>
    <row r="56">
      <c r="A56" s="9">
        <v>53.0</v>
      </c>
      <c r="B56" s="61" t="s">
        <v>14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45805.0</v>
      </c>
      <c r="H56" s="43" t="s">
        <v>16</v>
      </c>
      <c r="I56" s="43" t="s">
        <v>17</v>
      </c>
      <c r="J56" s="45">
        <v>8.20250528630611E14</v>
      </c>
      <c r="K56" s="52">
        <v>45805.0</v>
      </c>
      <c r="L56" s="45" t="s">
        <v>402</v>
      </c>
      <c r="M56" s="17" t="s">
        <v>350</v>
      </c>
    </row>
    <row r="57">
      <c r="A57" s="19">
        <v>54.0</v>
      </c>
      <c r="B57" s="61" t="s">
        <v>311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53">
        <v>45805.0</v>
      </c>
      <c r="H57" s="43" t="s">
        <v>16</v>
      </c>
      <c r="I57" s="43" t="s">
        <v>17</v>
      </c>
      <c r="J57" s="45">
        <v>8.20250528630611E14</v>
      </c>
      <c r="K57" s="52">
        <v>45805.0</v>
      </c>
      <c r="L57" s="45" t="s">
        <v>402</v>
      </c>
      <c r="M57" s="17" t="s">
        <v>350</v>
      </c>
    </row>
    <row r="58">
      <c r="A58" s="9">
        <v>55.0</v>
      </c>
      <c r="B58" s="61" t="s">
        <v>210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53">
        <v>45805.0</v>
      </c>
      <c r="H58" s="43" t="s">
        <v>16</v>
      </c>
      <c r="I58" s="43" t="s">
        <v>17</v>
      </c>
      <c r="J58" s="45">
        <v>8.20250528630611E14</v>
      </c>
      <c r="K58" s="52">
        <v>45805.0</v>
      </c>
      <c r="L58" s="45" t="s">
        <v>402</v>
      </c>
      <c r="M58" s="17" t="s">
        <v>350</v>
      </c>
    </row>
    <row r="59">
      <c r="A59" s="19">
        <v>56.0</v>
      </c>
      <c r="B59" s="61" t="s">
        <v>404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45805.0</v>
      </c>
      <c r="H59" s="43" t="s">
        <v>16</v>
      </c>
      <c r="I59" s="43" t="s">
        <v>17</v>
      </c>
      <c r="J59" s="48" t="s">
        <v>405</v>
      </c>
      <c r="K59" s="38">
        <v>45805.0</v>
      </c>
      <c r="L59" s="78" t="s">
        <v>406</v>
      </c>
      <c r="M59" s="17" t="s">
        <v>32</v>
      </c>
    </row>
    <row r="60">
      <c r="A60" s="67"/>
      <c r="B60" s="68"/>
      <c r="C60" s="69"/>
      <c r="D60" s="70">
        <f>sum(D4:D59)</f>
        <v>403.5</v>
      </c>
      <c r="E60" s="69"/>
      <c r="F60" s="69">
        <f>sum(F4:F59)</f>
        <v>8070000</v>
      </c>
      <c r="G60" s="71"/>
      <c r="H60" s="71"/>
      <c r="I60" s="71"/>
      <c r="J60" s="72"/>
      <c r="K60" s="72"/>
      <c r="L60" s="72"/>
      <c r="M60" s="73"/>
    </row>
  </sheetData>
  <mergeCells count="1">
    <mergeCell ref="A1:M1"/>
  </mergeCells>
  <dataValidations>
    <dataValidation type="list" allowBlank="1" showErrorMessage="1" sqref="C4:C59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407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80</v>
      </c>
      <c r="C4" s="11" t="s">
        <v>15</v>
      </c>
      <c r="D4" s="9">
        <v>5.0</v>
      </c>
      <c r="E4" s="12">
        <v>20000.0</v>
      </c>
      <c r="F4" s="13">
        <f t="shared" ref="F4:F34" si="1">D4*E4</f>
        <v>100000</v>
      </c>
      <c r="G4" s="14">
        <v>45810.0</v>
      </c>
      <c r="H4" s="15" t="s">
        <v>17</v>
      </c>
      <c r="I4" s="15" t="s">
        <v>16</v>
      </c>
      <c r="J4" s="16">
        <v>8.20250602201817E14</v>
      </c>
      <c r="K4" s="14">
        <v>45810.0</v>
      </c>
      <c r="L4" s="16" t="s">
        <v>408</v>
      </c>
      <c r="M4" s="17" t="s">
        <v>409</v>
      </c>
    </row>
    <row r="5">
      <c r="A5" s="19">
        <v>2.0</v>
      </c>
      <c r="B5" s="20" t="s">
        <v>105</v>
      </c>
      <c r="C5" s="21" t="s">
        <v>47</v>
      </c>
      <c r="D5" s="22">
        <v>36.0</v>
      </c>
      <c r="E5" s="23">
        <v>20000.0</v>
      </c>
      <c r="F5" s="24">
        <f t="shared" si="1"/>
        <v>720000</v>
      </c>
      <c r="G5" s="14">
        <v>45811.0</v>
      </c>
      <c r="H5" s="26" t="s">
        <v>17</v>
      </c>
      <c r="I5" s="26" t="s">
        <v>16</v>
      </c>
      <c r="J5" s="79" t="s">
        <v>410</v>
      </c>
      <c r="K5" s="14">
        <v>45811.0</v>
      </c>
      <c r="L5" s="37" t="s">
        <v>411</v>
      </c>
      <c r="M5" s="17" t="s">
        <v>19</v>
      </c>
    </row>
    <row r="6">
      <c r="A6" s="22">
        <v>3.0</v>
      </c>
      <c r="B6" s="20" t="s">
        <v>105</v>
      </c>
      <c r="C6" s="29" t="s">
        <v>47</v>
      </c>
      <c r="D6" s="22">
        <v>8.0</v>
      </c>
      <c r="E6" s="30">
        <v>20000.0</v>
      </c>
      <c r="F6" s="31">
        <f t="shared" si="1"/>
        <v>160000</v>
      </c>
      <c r="G6" s="14">
        <v>45812.0</v>
      </c>
      <c r="H6" s="26" t="s">
        <v>17</v>
      </c>
      <c r="I6" s="26" t="s">
        <v>16</v>
      </c>
      <c r="J6" s="79" t="s">
        <v>412</v>
      </c>
      <c r="K6" s="14">
        <v>45812.0</v>
      </c>
      <c r="L6" s="37" t="s">
        <v>413</v>
      </c>
      <c r="M6" s="17" t="s">
        <v>110</v>
      </c>
    </row>
    <row r="7">
      <c r="A7" s="19">
        <v>4.0</v>
      </c>
      <c r="B7" s="20" t="s">
        <v>105</v>
      </c>
      <c r="C7" s="32" t="s">
        <v>47</v>
      </c>
      <c r="D7" s="22">
        <v>5.0</v>
      </c>
      <c r="E7" s="33">
        <v>20000.0</v>
      </c>
      <c r="F7" s="34">
        <f t="shared" si="1"/>
        <v>100000</v>
      </c>
      <c r="G7" s="14">
        <v>45812.0</v>
      </c>
      <c r="H7" s="26" t="s">
        <v>16</v>
      </c>
      <c r="I7" s="26" t="s">
        <v>17</v>
      </c>
      <c r="J7" s="79" t="s">
        <v>414</v>
      </c>
      <c r="K7" s="14">
        <v>45812.0</v>
      </c>
      <c r="L7" s="37" t="s">
        <v>415</v>
      </c>
      <c r="M7" s="17" t="s">
        <v>209</v>
      </c>
    </row>
    <row r="8">
      <c r="A8" s="22">
        <v>5.0</v>
      </c>
      <c r="B8" s="20" t="s">
        <v>203</v>
      </c>
      <c r="C8" s="32" t="s">
        <v>47</v>
      </c>
      <c r="D8" s="22">
        <v>5.0</v>
      </c>
      <c r="E8" s="33">
        <v>20000.0</v>
      </c>
      <c r="F8" s="34">
        <f t="shared" si="1"/>
        <v>100000</v>
      </c>
      <c r="G8" s="14">
        <v>45812.0</v>
      </c>
      <c r="H8" s="26" t="s">
        <v>16</v>
      </c>
      <c r="I8" s="26" t="s">
        <v>17</v>
      </c>
      <c r="J8" s="79" t="s">
        <v>416</v>
      </c>
      <c r="K8" s="14">
        <v>45812.0</v>
      </c>
      <c r="L8" s="37" t="s">
        <v>417</v>
      </c>
      <c r="M8" s="17" t="s">
        <v>350</v>
      </c>
    </row>
    <row r="9">
      <c r="A9" s="19">
        <v>6.0</v>
      </c>
      <c r="B9" s="36" t="s">
        <v>418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14">
        <v>45812.0</v>
      </c>
      <c r="H9" s="26" t="s">
        <v>16</v>
      </c>
      <c r="I9" s="26" t="s">
        <v>17</v>
      </c>
      <c r="J9" s="79" t="s">
        <v>419</v>
      </c>
      <c r="K9" s="14">
        <v>45812.0</v>
      </c>
      <c r="L9" s="37" t="s">
        <v>420</v>
      </c>
      <c r="M9" s="17" t="s">
        <v>32</v>
      </c>
    </row>
    <row r="10">
      <c r="A10" s="22">
        <v>7.0</v>
      </c>
      <c r="B10" s="36" t="s">
        <v>89</v>
      </c>
      <c r="C10" s="32" t="s">
        <v>47</v>
      </c>
      <c r="D10" s="22">
        <v>2.0</v>
      </c>
      <c r="E10" s="33">
        <v>20000.0</v>
      </c>
      <c r="F10" s="34">
        <f t="shared" si="1"/>
        <v>40000</v>
      </c>
      <c r="G10" s="14">
        <v>45818.0</v>
      </c>
      <c r="H10" s="39" t="s">
        <v>16</v>
      </c>
      <c r="I10" s="39" t="s">
        <v>17</v>
      </c>
      <c r="J10" s="79" t="s">
        <v>421</v>
      </c>
      <c r="K10" s="14">
        <v>45818.0</v>
      </c>
      <c r="L10" s="37" t="s">
        <v>422</v>
      </c>
      <c r="M10" s="17" t="s">
        <v>350</v>
      </c>
    </row>
    <row r="11">
      <c r="A11" s="19">
        <v>8.0</v>
      </c>
      <c r="B11" s="36" t="s">
        <v>150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14">
        <v>45818.0</v>
      </c>
      <c r="H11" s="39" t="s">
        <v>16</v>
      </c>
      <c r="I11" s="39" t="s">
        <v>17</v>
      </c>
      <c r="J11" s="79" t="s">
        <v>423</v>
      </c>
      <c r="K11" s="14">
        <v>45818.0</v>
      </c>
      <c r="L11" s="37" t="s">
        <v>424</v>
      </c>
      <c r="M11" s="17" t="s">
        <v>350</v>
      </c>
    </row>
    <row r="12">
      <c r="A12" s="22">
        <v>9.0</v>
      </c>
      <c r="B12" s="36" t="s">
        <v>60</v>
      </c>
      <c r="C12" s="32" t="s">
        <v>25</v>
      </c>
      <c r="D12" s="22">
        <v>1.0</v>
      </c>
      <c r="E12" s="33">
        <v>20000.0</v>
      </c>
      <c r="F12" s="34">
        <f t="shared" si="1"/>
        <v>20000</v>
      </c>
      <c r="G12" s="14">
        <v>45819.0</v>
      </c>
      <c r="H12" s="39" t="s">
        <v>16</v>
      </c>
      <c r="I12" s="39" t="s">
        <v>17</v>
      </c>
      <c r="J12" s="79" t="s">
        <v>425</v>
      </c>
      <c r="K12" s="14">
        <v>45819.0</v>
      </c>
      <c r="L12" s="37" t="s">
        <v>426</v>
      </c>
      <c r="M12" s="17" t="s">
        <v>350</v>
      </c>
    </row>
    <row r="13">
      <c r="A13" s="19">
        <v>10.0</v>
      </c>
      <c r="B13" s="36" t="s">
        <v>64</v>
      </c>
      <c r="C13" s="40" t="s">
        <v>25</v>
      </c>
      <c r="D13" s="22">
        <v>1.0</v>
      </c>
      <c r="E13" s="41">
        <v>20000.0</v>
      </c>
      <c r="F13" s="42">
        <f t="shared" si="1"/>
        <v>20000</v>
      </c>
      <c r="G13" s="14">
        <v>45819.0</v>
      </c>
      <c r="H13" s="39" t="s">
        <v>16</v>
      </c>
      <c r="I13" s="39" t="s">
        <v>17</v>
      </c>
      <c r="J13" s="79" t="s">
        <v>427</v>
      </c>
      <c r="K13" s="14">
        <v>45819.0</v>
      </c>
      <c r="L13" s="37" t="s">
        <v>428</v>
      </c>
      <c r="M13" s="17" t="s">
        <v>350</v>
      </c>
    </row>
    <row r="14">
      <c r="A14" s="22">
        <v>11.0</v>
      </c>
      <c r="B14" s="36" t="s">
        <v>24</v>
      </c>
      <c r="C14" s="29" t="s">
        <v>25</v>
      </c>
      <c r="D14" s="22">
        <v>2.0</v>
      </c>
      <c r="E14" s="30">
        <v>20000.0</v>
      </c>
      <c r="F14" s="31">
        <f t="shared" si="1"/>
        <v>40000</v>
      </c>
      <c r="G14" s="14">
        <v>45819.0</v>
      </c>
      <c r="H14" s="43" t="s">
        <v>16</v>
      </c>
      <c r="I14" s="43" t="s">
        <v>17</v>
      </c>
      <c r="J14" s="79" t="s">
        <v>429</v>
      </c>
      <c r="K14" s="14">
        <v>45819.0</v>
      </c>
      <c r="L14" s="37" t="s">
        <v>430</v>
      </c>
      <c r="M14" s="17" t="s">
        <v>431</v>
      </c>
    </row>
    <row r="15">
      <c r="A15" s="19">
        <v>12.0</v>
      </c>
      <c r="B15" s="32" t="s">
        <v>66</v>
      </c>
      <c r="C15" s="29" t="s">
        <v>25</v>
      </c>
      <c r="D15" s="22">
        <v>2.0</v>
      </c>
      <c r="E15" s="87">
        <v>20000.0</v>
      </c>
      <c r="F15" s="31">
        <f t="shared" si="1"/>
        <v>40000</v>
      </c>
      <c r="G15" s="14">
        <v>45819.0</v>
      </c>
      <c r="H15" s="43" t="s">
        <v>16</v>
      </c>
      <c r="I15" s="43" t="s">
        <v>17</v>
      </c>
      <c r="J15" s="79" t="s">
        <v>432</v>
      </c>
      <c r="K15" s="14">
        <v>45819.0</v>
      </c>
      <c r="L15" s="37" t="s">
        <v>433</v>
      </c>
      <c r="M15" s="17" t="s">
        <v>263</v>
      </c>
    </row>
    <row r="16">
      <c r="A16" s="22">
        <v>13.0</v>
      </c>
      <c r="B16" s="32" t="s">
        <v>434</v>
      </c>
      <c r="C16" s="29" t="s">
        <v>47</v>
      </c>
      <c r="D16" s="22">
        <v>2.0</v>
      </c>
      <c r="E16" s="33">
        <v>20000.0</v>
      </c>
      <c r="F16" s="34">
        <f t="shared" si="1"/>
        <v>40000</v>
      </c>
      <c r="G16" s="14">
        <v>45819.0</v>
      </c>
      <c r="H16" s="43" t="s">
        <v>16</v>
      </c>
      <c r="I16" s="43" t="s">
        <v>17</v>
      </c>
      <c r="J16" s="79" t="s">
        <v>435</v>
      </c>
      <c r="K16" s="14">
        <v>45819.0</v>
      </c>
      <c r="L16" s="37" t="s">
        <v>436</v>
      </c>
      <c r="M16" s="17" t="s">
        <v>350</v>
      </c>
    </row>
    <row r="17">
      <c r="A17" s="19">
        <v>14.0</v>
      </c>
      <c r="B17" s="32" t="s">
        <v>51</v>
      </c>
      <c r="C17" s="29" t="s">
        <v>47</v>
      </c>
      <c r="D17" s="22">
        <v>10.0</v>
      </c>
      <c r="E17" s="33">
        <v>20000.0</v>
      </c>
      <c r="F17" s="34">
        <f t="shared" si="1"/>
        <v>200000</v>
      </c>
      <c r="G17" s="14">
        <v>45819.0</v>
      </c>
      <c r="H17" s="43" t="s">
        <v>16</v>
      </c>
      <c r="I17" s="43" t="s">
        <v>17</v>
      </c>
      <c r="J17" s="79" t="s">
        <v>437</v>
      </c>
      <c r="K17" s="14">
        <v>45819.0</v>
      </c>
      <c r="L17" s="37" t="s">
        <v>438</v>
      </c>
      <c r="M17" s="17" t="s">
        <v>350</v>
      </c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45824.0</v>
      </c>
      <c r="H18" s="43" t="s">
        <v>16</v>
      </c>
      <c r="I18" s="43" t="s">
        <v>17</v>
      </c>
      <c r="J18" s="88" t="s">
        <v>439</v>
      </c>
      <c r="K18" s="75">
        <v>45824.0</v>
      </c>
      <c r="L18" s="74" t="s">
        <v>440</v>
      </c>
      <c r="M18" s="28" t="s">
        <v>409</v>
      </c>
    </row>
    <row r="19">
      <c r="A19" s="19">
        <v>16.0</v>
      </c>
      <c r="B19" s="32" t="s">
        <v>23</v>
      </c>
      <c r="C19" s="29" t="s">
        <v>15</v>
      </c>
      <c r="D19" s="22">
        <v>5.0</v>
      </c>
      <c r="E19" s="33">
        <v>20000.0</v>
      </c>
      <c r="F19" s="34">
        <f t="shared" si="1"/>
        <v>100000</v>
      </c>
      <c r="G19" s="25">
        <v>45824.0</v>
      </c>
      <c r="H19" s="43" t="s">
        <v>16</v>
      </c>
      <c r="I19" s="43" t="s">
        <v>17</v>
      </c>
      <c r="J19" s="88" t="s">
        <v>439</v>
      </c>
      <c r="K19" s="75">
        <v>45824.0</v>
      </c>
      <c r="L19" s="74" t="s">
        <v>440</v>
      </c>
      <c r="M19" s="28" t="s">
        <v>409</v>
      </c>
    </row>
    <row r="20">
      <c r="A20" s="22">
        <v>17.0</v>
      </c>
      <c r="B20" s="32" t="s">
        <v>113</v>
      </c>
      <c r="C20" s="29" t="s">
        <v>15</v>
      </c>
      <c r="D20" s="22">
        <v>1.5</v>
      </c>
      <c r="E20" s="33">
        <v>20000.0</v>
      </c>
      <c r="F20" s="34">
        <f t="shared" si="1"/>
        <v>30000</v>
      </c>
      <c r="G20" s="25">
        <v>45824.0</v>
      </c>
      <c r="H20" s="43" t="s">
        <v>16</v>
      </c>
      <c r="I20" s="43" t="s">
        <v>17</v>
      </c>
      <c r="J20" s="88" t="s">
        <v>439</v>
      </c>
      <c r="K20" s="75">
        <v>45824.0</v>
      </c>
      <c r="L20" s="74" t="s">
        <v>440</v>
      </c>
      <c r="M20" s="28" t="s">
        <v>409</v>
      </c>
    </row>
    <row r="21">
      <c r="A21" s="19">
        <v>18.0</v>
      </c>
      <c r="B21" s="32" t="s">
        <v>73</v>
      </c>
      <c r="C21" s="29" t="s">
        <v>15</v>
      </c>
      <c r="D21" s="22">
        <v>1.5</v>
      </c>
      <c r="E21" s="90">
        <v>20000.0</v>
      </c>
      <c r="F21" s="34">
        <f t="shared" si="1"/>
        <v>30000</v>
      </c>
      <c r="G21" s="25">
        <v>45824.0</v>
      </c>
      <c r="H21" s="43" t="s">
        <v>16</v>
      </c>
      <c r="I21" s="43" t="s">
        <v>17</v>
      </c>
      <c r="J21" s="88" t="s">
        <v>439</v>
      </c>
      <c r="K21" s="75">
        <v>45824.0</v>
      </c>
      <c r="L21" s="74" t="s">
        <v>440</v>
      </c>
      <c r="M21" s="28" t="s">
        <v>409</v>
      </c>
    </row>
    <row r="22">
      <c r="A22" s="22">
        <v>19.0</v>
      </c>
      <c r="B22" s="32" t="s">
        <v>62</v>
      </c>
      <c r="C22" s="29" t="s">
        <v>25</v>
      </c>
      <c r="D22" s="22">
        <v>1.0</v>
      </c>
      <c r="E22" s="91">
        <v>20000.0</v>
      </c>
      <c r="F22" s="34">
        <f t="shared" si="1"/>
        <v>20000</v>
      </c>
      <c r="G22" s="25">
        <v>45826.0</v>
      </c>
      <c r="H22" s="43" t="s">
        <v>16</v>
      </c>
      <c r="I22" s="43" t="s">
        <v>17</v>
      </c>
      <c r="J22" s="74" t="s">
        <v>441</v>
      </c>
      <c r="K22" s="75">
        <v>45826.0</v>
      </c>
      <c r="L22" s="74" t="s">
        <v>442</v>
      </c>
      <c r="M22" s="28" t="s">
        <v>350</v>
      </c>
    </row>
    <row r="23">
      <c r="A23" s="19">
        <v>20.0</v>
      </c>
      <c r="B23" s="40" t="s">
        <v>443</v>
      </c>
      <c r="C23" s="29" t="s">
        <v>47</v>
      </c>
      <c r="D23" s="45">
        <v>10.0</v>
      </c>
      <c r="E23" s="90">
        <v>20000.0</v>
      </c>
      <c r="F23" s="34">
        <f t="shared" si="1"/>
        <v>200000</v>
      </c>
      <c r="G23" s="25">
        <v>45830.0</v>
      </c>
      <c r="H23" s="43" t="s">
        <v>16</v>
      </c>
      <c r="I23" s="43" t="s">
        <v>17</v>
      </c>
      <c r="J23" s="54">
        <v>8.20250620714839E14</v>
      </c>
      <c r="K23" s="75">
        <v>45830.0</v>
      </c>
      <c r="L23" s="54" t="s">
        <v>444</v>
      </c>
      <c r="M23" s="28" t="s">
        <v>350</v>
      </c>
    </row>
    <row r="24">
      <c r="A24" s="22">
        <v>21.0</v>
      </c>
      <c r="B24" s="36" t="s">
        <v>445</v>
      </c>
      <c r="C24" s="29" t="s">
        <v>15</v>
      </c>
      <c r="D24" s="22">
        <v>5.0</v>
      </c>
      <c r="E24" s="90">
        <v>20000.0</v>
      </c>
      <c r="F24" s="42">
        <f t="shared" si="1"/>
        <v>100000</v>
      </c>
      <c r="G24" s="25">
        <v>45831.0</v>
      </c>
      <c r="H24" s="43" t="s">
        <v>16</v>
      </c>
      <c r="I24" s="43" t="s">
        <v>17</v>
      </c>
      <c r="J24" s="74" t="s">
        <v>446</v>
      </c>
      <c r="K24" s="75">
        <v>45832.0</v>
      </c>
      <c r="L24" s="74" t="s">
        <v>447</v>
      </c>
      <c r="M24" s="28" t="s">
        <v>409</v>
      </c>
    </row>
    <row r="25">
      <c r="A25" s="19">
        <v>22.0</v>
      </c>
      <c r="B25" s="29" t="s">
        <v>448</v>
      </c>
      <c r="C25" s="29" t="s">
        <v>15</v>
      </c>
      <c r="D25" s="22">
        <v>1.5</v>
      </c>
      <c r="E25" s="30">
        <v>20000.0</v>
      </c>
      <c r="F25" s="31">
        <f t="shared" si="1"/>
        <v>30000</v>
      </c>
      <c r="G25" s="25">
        <v>45831.0</v>
      </c>
      <c r="H25" s="43" t="s">
        <v>16</v>
      </c>
      <c r="I25" s="43" t="s">
        <v>17</v>
      </c>
      <c r="J25" s="74" t="s">
        <v>446</v>
      </c>
      <c r="K25" s="75">
        <v>45832.0</v>
      </c>
      <c r="L25" s="74" t="s">
        <v>447</v>
      </c>
      <c r="M25" s="28" t="s">
        <v>409</v>
      </c>
    </row>
    <row r="26">
      <c r="A26" s="22">
        <v>23.0</v>
      </c>
      <c r="B26" s="32" t="s">
        <v>311</v>
      </c>
      <c r="C26" s="29" t="s">
        <v>15</v>
      </c>
      <c r="D26" s="22">
        <v>1.5</v>
      </c>
      <c r="E26" s="30">
        <v>20000.0</v>
      </c>
      <c r="F26" s="31">
        <f t="shared" si="1"/>
        <v>30000</v>
      </c>
      <c r="G26" s="25">
        <v>45831.0</v>
      </c>
      <c r="H26" s="43" t="s">
        <v>16</v>
      </c>
      <c r="I26" s="43" t="s">
        <v>17</v>
      </c>
      <c r="J26" s="74" t="s">
        <v>446</v>
      </c>
      <c r="K26" s="75">
        <v>45832.0</v>
      </c>
      <c r="L26" s="74" t="s">
        <v>447</v>
      </c>
      <c r="M26" s="28" t="s">
        <v>409</v>
      </c>
    </row>
    <row r="27">
      <c r="A27" s="19">
        <v>24.0</v>
      </c>
      <c r="B27" s="32" t="s">
        <v>14</v>
      </c>
      <c r="C27" s="29" t="s">
        <v>15</v>
      </c>
      <c r="D27" s="22">
        <v>1.5</v>
      </c>
      <c r="E27" s="33">
        <v>20000.0</v>
      </c>
      <c r="F27" s="34">
        <f t="shared" si="1"/>
        <v>30000</v>
      </c>
      <c r="G27" s="25">
        <v>45831.0</v>
      </c>
      <c r="H27" s="43" t="s">
        <v>16</v>
      </c>
      <c r="I27" s="43" t="s">
        <v>17</v>
      </c>
      <c r="J27" s="74" t="s">
        <v>446</v>
      </c>
      <c r="K27" s="75">
        <v>45832.0</v>
      </c>
      <c r="L27" s="74" t="s">
        <v>447</v>
      </c>
      <c r="M27" s="28" t="s">
        <v>409</v>
      </c>
    </row>
    <row r="28">
      <c r="A28" s="22">
        <v>25.0</v>
      </c>
      <c r="B28" s="32" t="s">
        <v>337</v>
      </c>
      <c r="C28" s="29" t="s">
        <v>15</v>
      </c>
      <c r="D28" s="22">
        <v>1.5</v>
      </c>
      <c r="E28" s="33">
        <v>20000.0</v>
      </c>
      <c r="F28" s="34">
        <f t="shared" si="1"/>
        <v>30000</v>
      </c>
      <c r="G28" s="25">
        <v>45831.0</v>
      </c>
      <c r="H28" s="43" t="s">
        <v>16</v>
      </c>
      <c r="I28" s="43" t="s">
        <v>17</v>
      </c>
      <c r="J28" s="74" t="s">
        <v>446</v>
      </c>
      <c r="K28" s="75">
        <v>45832.0</v>
      </c>
      <c r="L28" s="74" t="s">
        <v>447</v>
      </c>
      <c r="M28" s="28" t="s">
        <v>409</v>
      </c>
    </row>
    <row r="29">
      <c r="A29" s="19">
        <v>26.0</v>
      </c>
      <c r="B29" s="32" t="s">
        <v>70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45833.0</v>
      </c>
      <c r="H29" s="43" t="s">
        <v>16</v>
      </c>
      <c r="I29" s="43" t="s">
        <v>17</v>
      </c>
      <c r="J29" s="55">
        <v>8.20250625445709E14</v>
      </c>
      <c r="K29" s="53">
        <v>45834.0</v>
      </c>
      <c r="L29" s="49" t="s">
        <v>449</v>
      </c>
      <c r="M29" s="28" t="s">
        <v>409</v>
      </c>
    </row>
    <row r="30">
      <c r="A30" s="22">
        <v>27.0</v>
      </c>
      <c r="B30" s="32" t="s">
        <v>44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45833.0</v>
      </c>
      <c r="H30" s="43" t="s">
        <v>16</v>
      </c>
      <c r="I30" s="43" t="s">
        <v>17</v>
      </c>
      <c r="J30" s="55">
        <v>8.20250625445709E14</v>
      </c>
      <c r="K30" s="53">
        <v>45834.0</v>
      </c>
      <c r="L30" s="49" t="s">
        <v>449</v>
      </c>
      <c r="M30" s="28" t="s">
        <v>409</v>
      </c>
    </row>
    <row r="31">
      <c r="A31" s="19">
        <v>28.0</v>
      </c>
      <c r="B31" s="32" t="s">
        <v>254</v>
      </c>
      <c r="C31" s="29" t="s">
        <v>47</v>
      </c>
      <c r="D31" s="45">
        <v>1.5</v>
      </c>
      <c r="E31" s="33">
        <v>20000.0</v>
      </c>
      <c r="F31" s="34">
        <f t="shared" si="1"/>
        <v>30000</v>
      </c>
      <c r="G31" s="53">
        <v>45833.0</v>
      </c>
      <c r="H31" s="43" t="s">
        <v>16</v>
      </c>
      <c r="I31" s="43" t="s">
        <v>17</v>
      </c>
      <c r="J31" s="55">
        <v>8.20250625445709E14</v>
      </c>
      <c r="K31" s="53">
        <v>45834.0</v>
      </c>
      <c r="L31" s="49" t="s">
        <v>449</v>
      </c>
      <c r="M31" s="28" t="s">
        <v>409</v>
      </c>
    </row>
    <row r="32">
      <c r="A32" s="22">
        <v>29.0</v>
      </c>
      <c r="B32" s="32" t="s">
        <v>174</v>
      </c>
      <c r="C32" s="29" t="s">
        <v>47</v>
      </c>
      <c r="D32" s="45">
        <v>1.5</v>
      </c>
      <c r="E32" s="87">
        <v>20000.0</v>
      </c>
      <c r="F32" s="34">
        <f t="shared" si="1"/>
        <v>30000</v>
      </c>
      <c r="G32" s="53">
        <v>45833.0</v>
      </c>
      <c r="H32" s="43" t="s">
        <v>16</v>
      </c>
      <c r="I32" s="43" t="s">
        <v>17</v>
      </c>
      <c r="J32" s="55">
        <v>8.20250625445709E14</v>
      </c>
      <c r="K32" s="53">
        <v>45834.0</v>
      </c>
      <c r="L32" s="49" t="s">
        <v>449</v>
      </c>
      <c r="M32" s="28" t="s">
        <v>409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45833.0</v>
      </c>
      <c r="H33" s="43" t="s">
        <v>16</v>
      </c>
      <c r="I33" s="43" t="s">
        <v>17</v>
      </c>
      <c r="J33" s="55">
        <v>8.20250625445709E14</v>
      </c>
      <c r="K33" s="53">
        <v>45834.0</v>
      </c>
      <c r="L33" s="49" t="s">
        <v>449</v>
      </c>
      <c r="M33" s="28" t="s">
        <v>409</v>
      </c>
    </row>
    <row r="34">
      <c r="A34" s="22">
        <v>31.0</v>
      </c>
      <c r="B34" s="32" t="s">
        <v>450</v>
      </c>
      <c r="C34" s="29" t="s">
        <v>47</v>
      </c>
      <c r="D34" s="45">
        <v>10.0</v>
      </c>
      <c r="E34" s="33">
        <v>20000.0</v>
      </c>
      <c r="F34" s="34">
        <f t="shared" si="1"/>
        <v>200000</v>
      </c>
      <c r="G34" s="53">
        <v>45834.0</v>
      </c>
      <c r="H34" s="43" t="s">
        <v>16</v>
      </c>
      <c r="I34" s="43" t="s">
        <v>17</v>
      </c>
      <c r="J34" s="55">
        <v>8.2025062303671E14</v>
      </c>
      <c r="K34" s="53">
        <v>45834.0</v>
      </c>
      <c r="L34" s="55" t="s">
        <v>451</v>
      </c>
      <c r="M34" s="17" t="s">
        <v>350</v>
      </c>
    </row>
    <row r="35">
      <c r="A35" s="67"/>
      <c r="B35" s="68"/>
      <c r="C35" s="69"/>
      <c r="D35" s="70">
        <f>sum(D4:D34)</f>
        <v>152.5</v>
      </c>
      <c r="E35" s="69"/>
      <c r="F35" s="69">
        <f>SUM(F4:F34)</f>
        <v>3050000</v>
      </c>
      <c r="G35" s="71"/>
      <c r="H35" s="71"/>
      <c r="I35" s="71"/>
      <c r="J35" s="72"/>
      <c r="K35" s="72"/>
      <c r="L35" s="72"/>
      <c r="M35" s="73"/>
    </row>
  </sheetData>
  <mergeCells count="1">
    <mergeCell ref="A1:M1"/>
  </mergeCells>
  <dataValidations>
    <dataValidation type="list" allowBlank="1" showErrorMessage="1" sqref="C4:C34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452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453</v>
      </c>
      <c r="C4" s="11" t="s">
        <v>15</v>
      </c>
      <c r="D4" s="9">
        <v>2.0</v>
      </c>
      <c r="E4" s="12">
        <v>20000.0</v>
      </c>
      <c r="F4" s="13">
        <f t="shared" ref="F4:F59" si="1">D4*E4</f>
        <v>40000</v>
      </c>
      <c r="G4" s="14">
        <v>45839.0</v>
      </c>
      <c r="H4" s="15" t="s">
        <v>17</v>
      </c>
      <c r="I4" s="15" t="s">
        <v>16</v>
      </c>
      <c r="J4" s="92">
        <v>8.20250702378592E14</v>
      </c>
      <c r="K4" s="93">
        <v>45840.0</v>
      </c>
      <c r="L4" s="92" t="s">
        <v>454</v>
      </c>
      <c r="M4" s="17" t="s">
        <v>32</v>
      </c>
    </row>
    <row r="5">
      <c r="A5" s="19">
        <v>2.0</v>
      </c>
      <c r="B5" s="20" t="s">
        <v>77</v>
      </c>
      <c r="C5" s="21" t="s">
        <v>15</v>
      </c>
      <c r="D5" s="22">
        <v>2.0</v>
      </c>
      <c r="E5" s="23">
        <v>20000.0</v>
      </c>
      <c r="F5" s="24">
        <f t="shared" si="1"/>
        <v>40000</v>
      </c>
      <c r="G5" s="14">
        <v>45840.0</v>
      </c>
      <c r="H5" s="26" t="s">
        <v>17</v>
      </c>
      <c r="I5" s="26" t="s">
        <v>16</v>
      </c>
      <c r="J5" s="59">
        <v>8.2025070238358E14</v>
      </c>
      <c r="K5" s="60">
        <v>45840.0</v>
      </c>
      <c r="L5" s="27" t="s">
        <v>455</v>
      </c>
      <c r="M5" s="17" t="s">
        <v>32</v>
      </c>
    </row>
    <row r="6">
      <c r="A6" s="22">
        <v>3.0</v>
      </c>
      <c r="B6" s="20" t="s">
        <v>108</v>
      </c>
      <c r="C6" s="29" t="s">
        <v>15</v>
      </c>
      <c r="D6" s="22">
        <v>5.0</v>
      </c>
      <c r="E6" s="30">
        <v>20000.0</v>
      </c>
      <c r="F6" s="31">
        <f t="shared" si="1"/>
        <v>100000</v>
      </c>
      <c r="G6" s="14">
        <v>45840.0</v>
      </c>
      <c r="H6" s="26" t="s">
        <v>16</v>
      </c>
      <c r="I6" s="26" t="s">
        <v>17</v>
      </c>
      <c r="J6" s="16">
        <v>8.20250702400524E14</v>
      </c>
      <c r="K6" s="60">
        <v>45840.0</v>
      </c>
      <c r="L6" s="27" t="s">
        <v>456</v>
      </c>
      <c r="M6" s="17" t="s">
        <v>457</v>
      </c>
    </row>
    <row r="7">
      <c r="A7" s="19">
        <v>4.0</v>
      </c>
      <c r="B7" s="20" t="s">
        <v>156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45840.0</v>
      </c>
      <c r="H7" s="26" t="s">
        <v>16</v>
      </c>
      <c r="I7" s="26" t="s">
        <v>17</v>
      </c>
      <c r="J7" s="16">
        <v>8.20250702400524E14</v>
      </c>
      <c r="K7" s="60">
        <v>45840.0</v>
      </c>
      <c r="L7" s="27" t="s">
        <v>456</v>
      </c>
      <c r="M7" s="17" t="s">
        <v>457</v>
      </c>
    </row>
    <row r="8">
      <c r="A8" s="22">
        <v>5.0</v>
      </c>
      <c r="B8" s="20" t="s">
        <v>40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14">
        <v>45840.0</v>
      </c>
      <c r="H8" s="26" t="s">
        <v>16</v>
      </c>
      <c r="I8" s="26" t="s">
        <v>17</v>
      </c>
      <c r="J8" s="16">
        <v>8.20250702400524E14</v>
      </c>
      <c r="K8" s="60">
        <v>45840.0</v>
      </c>
      <c r="L8" s="27" t="s">
        <v>456</v>
      </c>
      <c r="M8" s="17" t="s">
        <v>457</v>
      </c>
    </row>
    <row r="9">
      <c r="A9" s="19">
        <v>6.0</v>
      </c>
      <c r="B9" s="36" t="s">
        <v>71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45840.0</v>
      </c>
      <c r="H9" s="26" t="s">
        <v>16</v>
      </c>
      <c r="I9" s="26" t="s">
        <v>17</v>
      </c>
      <c r="J9" s="16">
        <v>8.20250702400524E14</v>
      </c>
      <c r="K9" s="60">
        <v>45840.0</v>
      </c>
      <c r="L9" s="27" t="s">
        <v>456</v>
      </c>
      <c r="M9" s="17" t="s">
        <v>457</v>
      </c>
    </row>
    <row r="10">
      <c r="A10" s="22">
        <v>7.0</v>
      </c>
      <c r="B10" s="36" t="s">
        <v>352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14">
        <v>45842.0</v>
      </c>
      <c r="H10" s="39" t="s">
        <v>16</v>
      </c>
      <c r="I10" s="39" t="s">
        <v>17</v>
      </c>
      <c r="J10" s="16">
        <v>8.20250704758717E14</v>
      </c>
      <c r="K10" s="14">
        <v>45842.0</v>
      </c>
      <c r="L10" s="27" t="s">
        <v>458</v>
      </c>
      <c r="M10" s="17" t="s">
        <v>457</v>
      </c>
    </row>
    <row r="11">
      <c r="A11" s="19">
        <v>8.0</v>
      </c>
      <c r="B11" s="36" t="s">
        <v>225</v>
      </c>
      <c r="C11" s="32" t="s">
        <v>15</v>
      </c>
      <c r="D11" s="22">
        <v>1.5</v>
      </c>
      <c r="E11" s="33">
        <v>20000.0</v>
      </c>
      <c r="F11" s="34">
        <f t="shared" si="1"/>
        <v>30000</v>
      </c>
      <c r="G11" s="14">
        <v>45842.0</v>
      </c>
      <c r="H11" s="39" t="s">
        <v>16</v>
      </c>
      <c r="I11" s="39" t="s">
        <v>17</v>
      </c>
      <c r="J11" s="16">
        <v>8.20250704758717E14</v>
      </c>
      <c r="K11" s="14">
        <v>45842.0</v>
      </c>
      <c r="L11" s="27" t="s">
        <v>458</v>
      </c>
      <c r="M11" s="17" t="s">
        <v>457</v>
      </c>
    </row>
    <row r="12">
      <c r="A12" s="22">
        <v>9.0</v>
      </c>
      <c r="B12" s="36" t="s">
        <v>459</v>
      </c>
      <c r="C12" s="32" t="s">
        <v>15</v>
      </c>
      <c r="D12" s="22">
        <v>0.5</v>
      </c>
      <c r="E12" s="33">
        <v>20000.0</v>
      </c>
      <c r="F12" s="34">
        <f t="shared" si="1"/>
        <v>10000</v>
      </c>
      <c r="G12" s="14">
        <v>45842.0</v>
      </c>
      <c r="H12" s="39" t="s">
        <v>16</v>
      </c>
      <c r="I12" s="39" t="s">
        <v>17</v>
      </c>
      <c r="J12" s="16">
        <v>8.20250704758717E14</v>
      </c>
      <c r="K12" s="14">
        <v>45842.0</v>
      </c>
      <c r="L12" s="27" t="s">
        <v>458</v>
      </c>
      <c r="M12" s="17" t="s">
        <v>457</v>
      </c>
    </row>
    <row r="13">
      <c r="A13" s="19">
        <v>10.0</v>
      </c>
      <c r="B13" s="36" t="s">
        <v>460</v>
      </c>
      <c r="C13" s="32" t="s">
        <v>15</v>
      </c>
      <c r="D13" s="22">
        <v>0.5</v>
      </c>
      <c r="E13" s="41">
        <v>20000.0</v>
      </c>
      <c r="F13" s="42">
        <f t="shared" si="1"/>
        <v>10000</v>
      </c>
      <c r="G13" s="14">
        <v>45842.0</v>
      </c>
      <c r="H13" s="39" t="s">
        <v>16</v>
      </c>
      <c r="I13" s="39" t="s">
        <v>17</v>
      </c>
      <c r="J13" s="16">
        <v>8.20250704758717E14</v>
      </c>
      <c r="K13" s="14">
        <v>45842.0</v>
      </c>
      <c r="L13" s="27" t="s">
        <v>458</v>
      </c>
      <c r="M13" s="17" t="s">
        <v>457</v>
      </c>
    </row>
    <row r="14">
      <c r="A14" s="22">
        <v>11.0</v>
      </c>
      <c r="B14" s="36" t="s">
        <v>461</v>
      </c>
      <c r="C14" s="32" t="s">
        <v>15</v>
      </c>
      <c r="D14" s="22">
        <v>0.5</v>
      </c>
      <c r="E14" s="30">
        <v>20000.0</v>
      </c>
      <c r="F14" s="31">
        <f t="shared" si="1"/>
        <v>10000</v>
      </c>
      <c r="G14" s="14">
        <v>45842.0</v>
      </c>
      <c r="H14" s="43" t="s">
        <v>16</v>
      </c>
      <c r="I14" s="43" t="s">
        <v>17</v>
      </c>
      <c r="J14" s="16">
        <v>8.20250704758717E14</v>
      </c>
      <c r="K14" s="14">
        <v>45842.0</v>
      </c>
      <c r="L14" s="27" t="s">
        <v>458</v>
      </c>
      <c r="M14" s="17" t="s">
        <v>457</v>
      </c>
    </row>
    <row r="15">
      <c r="A15" s="19">
        <v>12.0</v>
      </c>
      <c r="B15" s="32" t="s">
        <v>248</v>
      </c>
      <c r="C15" s="32" t="s">
        <v>15</v>
      </c>
      <c r="D15" s="22">
        <v>0.5</v>
      </c>
      <c r="E15" s="87">
        <v>20000.0</v>
      </c>
      <c r="F15" s="31">
        <f t="shared" si="1"/>
        <v>10000</v>
      </c>
      <c r="G15" s="14">
        <v>45842.0</v>
      </c>
      <c r="H15" s="43" t="s">
        <v>16</v>
      </c>
      <c r="I15" s="43" t="s">
        <v>17</v>
      </c>
      <c r="J15" s="16">
        <v>8.20250704758717E14</v>
      </c>
      <c r="K15" s="14">
        <v>45842.0</v>
      </c>
      <c r="L15" s="27" t="s">
        <v>458</v>
      </c>
      <c r="M15" s="17" t="s">
        <v>457</v>
      </c>
    </row>
    <row r="16">
      <c r="A16" s="22">
        <v>13.0</v>
      </c>
      <c r="B16" s="32" t="s">
        <v>462</v>
      </c>
      <c r="C16" s="32" t="s">
        <v>15</v>
      </c>
      <c r="D16" s="22">
        <v>0.5</v>
      </c>
      <c r="E16" s="33">
        <v>20000.0</v>
      </c>
      <c r="F16" s="34">
        <f t="shared" si="1"/>
        <v>10000</v>
      </c>
      <c r="G16" s="14">
        <v>45842.0</v>
      </c>
      <c r="H16" s="43" t="s">
        <v>16</v>
      </c>
      <c r="I16" s="43" t="s">
        <v>17</v>
      </c>
      <c r="J16" s="16">
        <v>8.20250704758717E14</v>
      </c>
      <c r="K16" s="14">
        <v>45842.0</v>
      </c>
      <c r="L16" s="27" t="s">
        <v>458</v>
      </c>
      <c r="M16" s="17" t="s">
        <v>457</v>
      </c>
    </row>
    <row r="17">
      <c r="A17" s="19">
        <v>14.0</v>
      </c>
      <c r="B17" s="32" t="s">
        <v>463</v>
      </c>
      <c r="C17" s="32" t="s">
        <v>15</v>
      </c>
      <c r="D17" s="22">
        <v>0.5</v>
      </c>
      <c r="E17" s="33">
        <v>20000.0</v>
      </c>
      <c r="F17" s="34">
        <f t="shared" si="1"/>
        <v>10000</v>
      </c>
      <c r="G17" s="14">
        <v>45842.0</v>
      </c>
      <c r="H17" s="43" t="s">
        <v>16</v>
      </c>
      <c r="I17" s="43" t="s">
        <v>17</v>
      </c>
      <c r="J17" s="16">
        <v>8.20250704758717E14</v>
      </c>
      <c r="K17" s="14">
        <v>45842.0</v>
      </c>
      <c r="L17" s="27" t="s">
        <v>458</v>
      </c>
      <c r="M17" s="17" t="s">
        <v>457</v>
      </c>
    </row>
    <row r="18">
      <c r="A18" s="22">
        <v>15.0</v>
      </c>
      <c r="B18" s="32" t="s">
        <v>170</v>
      </c>
      <c r="C18" s="32" t="s">
        <v>15</v>
      </c>
      <c r="D18" s="22">
        <v>0.5</v>
      </c>
      <c r="E18" s="33">
        <v>20000.0</v>
      </c>
      <c r="F18" s="34">
        <f t="shared" si="1"/>
        <v>10000</v>
      </c>
      <c r="G18" s="14">
        <v>45842.0</v>
      </c>
      <c r="H18" s="43" t="s">
        <v>16</v>
      </c>
      <c r="I18" s="43" t="s">
        <v>17</v>
      </c>
      <c r="J18" s="16">
        <v>8.20250704758717E14</v>
      </c>
      <c r="K18" s="14">
        <v>45842.0</v>
      </c>
      <c r="L18" s="27" t="s">
        <v>458</v>
      </c>
      <c r="M18" s="17" t="s">
        <v>457</v>
      </c>
    </row>
    <row r="19">
      <c r="A19" s="19">
        <v>16.0</v>
      </c>
      <c r="B19" s="32" t="s">
        <v>172</v>
      </c>
      <c r="C19" s="32" t="s">
        <v>15</v>
      </c>
      <c r="D19" s="22">
        <v>0.5</v>
      </c>
      <c r="E19" s="33">
        <v>20000.0</v>
      </c>
      <c r="F19" s="34">
        <f t="shared" si="1"/>
        <v>10000</v>
      </c>
      <c r="G19" s="14">
        <v>45842.0</v>
      </c>
      <c r="H19" s="43" t="s">
        <v>16</v>
      </c>
      <c r="I19" s="43" t="s">
        <v>17</v>
      </c>
      <c r="J19" s="16">
        <v>8.20250704758717E14</v>
      </c>
      <c r="K19" s="14">
        <v>45842.0</v>
      </c>
      <c r="L19" s="27" t="s">
        <v>458</v>
      </c>
      <c r="M19" s="17" t="s">
        <v>457</v>
      </c>
    </row>
    <row r="20">
      <c r="A20" s="22">
        <v>17.0</v>
      </c>
      <c r="B20" s="32" t="s">
        <v>89</v>
      </c>
      <c r="C20" s="29" t="s">
        <v>47</v>
      </c>
      <c r="D20" s="22">
        <v>2.0</v>
      </c>
      <c r="E20" s="33">
        <v>20000.0</v>
      </c>
      <c r="F20" s="34">
        <f t="shared" si="1"/>
        <v>40000</v>
      </c>
      <c r="G20" s="25">
        <v>45842.0</v>
      </c>
      <c r="H20" s="43" t="s">
        <v>16</v>
      </c>
      <c r="I20" s="43" t="s">
        <v>17</v>
      </c>
      <c r="J20" s="74" t="s">
        <v>464</v>
      </c>
      <c r="K20" s="75">
        <v>45842.0</v>
      </c>
      <c r="L20" s="74" t="s">
        <v>465</v>
      </c>
      <c r="M20" s="28" t="s">
        <v>409</v>
      </c>
    </row>
    <row r="21">
      <c r="A21" s="19">
        <v>18.0</v>
      </c>
      <c r="B21" s="32" t="s">
        <v>60</v>
      </c>
      <c r="C21" s="29" t="s">
        <v>25</v>
      </c>
      <c r="D21" s="22">
        <v>1.0</v>
      </c>
      <c r="E21" s="90">
        <v>20000.0</v>
      </c>
      <c r="F21" s="34">
        <f t="shared" si="1"/>
        <v>20000</v>
      </c>
      <c r="G21" s="25">
        <v>45842.0</v>
      </c>
      <c r="H21" s="43" t="s">
        <v>16</v>
      </c>
      <c r="I21" s="43" t="s">
        <v>17</v>
      </c>
      <c r="J21" s="74" t="s">
        <v>466</v>
      </c>
      <c r="K21" s="75">
        <v>45842.0</v>
      </c>
      <c r="L21" s="74" t="s">
        <v>467</v>
      </c>
      <c r="M21" s="28" t="s">
        <v>409</v>
      </c>
    </row>
    <row r="22">
      <c r="A22" s="22">
        <v>19.0</v>
      </c>
      <c r="B22" s="32" t="s">
        <v>66</v>
      </c>
      <c r="C22" s="29" t="s">
        <v>25</v>
      </c>
      <c r="D22" s="22">
        <v>2.0</v>
      </c>
      <c r="E22" s="91">
        <v>20000.0</v>
      </c>
      <c r="F22" s="34">
        <f t="shared" si="1"/>
        <v>40000</v>
      </c>
      <c r="G22" s="25">
        <v>45842.0</v>
      </c>
      <c r="H22" s="43" t="s">
        <v>16</v>
      </c>
      <c r="I22" s="43" t="s">
        <v>17</v>
      </c>
      <c r="J22" s="74" t="s">
        <v>468</v>
      </c>
      <c r="K22" s="75">
        <v>45842.0</v>
      </c>
      <c r="L22" s="74" t="s">
        <v>469</v>
      </c>
      <c r="M22" s="28" t="s">
        <v>350</v>
      </c>
    </row>
    <row r="23">
      <c r="A23" s="19">
        <v>20.0</v>
      </c>
      <c r="B23" s="36" t="s">
        <v>203</v>
      </c>
      <c r="C23" s="29" t="s">
        <v>47</v>
      </c>
      <c r="D23" s="45">
        <v>5.0</v>
      </c>
      <c r="E23" s="90">
        <v>20000.0</v>
      </c>
      <c r="F23" s="34">
        <f t="shared" si="1"/>
        <v>100000</v>
      </c>
      <c r="G23" s="25">
        <v>45843.0</v>
      </c>
      <c r="H23" s="43" t="s">
        <v>16</v>
      </c>
      <c r="I23" s="43" t="s">
        <v>17</v>
      </c>
      <c r="J23" s="74" t="s">
        <v>470</v>
      </c>
      <c r="K23" s="75">
        <v>45843.0</v>
      </c>
      <c r="L23" s="74" t="s">
        <v>471</v>
      </c>
      <c r="M23" s="28" t="s">
        <v>409</v>
      </c>
    </row>
    <row r="24">
      <c r="A24" s="22">
        <v>21.0</v>
      </c>
      <c r="B24" s="36" t="s">
        <v>275</v>
      </c>
      <c r="C24" s="29" t="s">
        <v>47</v>
      </c>
      <c r="D24" s="22">
        <v>2.0</v>
      </c>
      <c r="E24" s="90">
        <v>20000.0</v>
      </c>
      <c r="F24" s="42">
        <f t="shared" si="1"/>
        <v>40000</v>
      </c>
      <c r="G24" s="25">
        <v>45843.0</v>
      </c>
      <c r="H24" s="43" t="s">
        <v>16</v>
      </c>
      <c r="I24" s="43" t="s">
        <v>17</v>
      </c>
      <c r="J24" s="74" t="s">
        <v>472</v>
      </c>
      <c r="K24" s="75">
        <v>45843.0</v>
      </c>
      <c r="L24" s="74" t="s">
        <v>473</v>
      </c>
      <c r="M24" s="28" t="s">
        <v>409</v>
      </c>
    </row>
    <row r="25">
      <c r="A25" s="19">
        <v>22.0</v>
      </c>
      <c r="B25" s="29" t="s">
        <v>474</v>
      </c>
      <c r="C25" s="29" t="s">
        <v>25</v>
      </c>
      <c r="D25" s="22">
        <v>1.0</v>
      </c>
      <c r="E25" s="30">
        <v>20000.0</v>
      </c>
      <c r="F25" s="31">
        <f t="shared" si="1"/>
        <v>20000</v>
      </c>
      <c r="G25" s="25">
        <v>45845.0</v>
      </c>
      <c r="H25" s="43" t="s">
        <v>16</v>
      </c>
      <c r="I25" s="43" t="s">
        <v>17</v>
      </c>
      <c r="J25" s="74" t="s">
        <v>475</v>
      </c>
      <c r="K25" s="75">
        <v>45845.0</v>
      </c>
      <c r="L25" s="74" t="s">
        <v>476</v>
      </c>
      <c r="M25" s="28" t="s">
        <v>409</v>
      </c>
    </row>
    <row r="26">
      <c r="A26" s="22">
        <v>23.0</v>
      </c>
      <c r="B26" s="32" t="s">
        <v>477</v>
      </c>
      <c r="C26" s="29" t="s">
        <v>15</v>
      </c>
      <c r="D26" s="22">
        <v>2.0</v>
      </c>
      <c r="E26" s="30">
        <v>20000.0</v>
      </c>
      <c r="F26" s="31">
        <f t="shared" si="1"/>
        <v>40000</v>
      </c>
      <c r="G26" s="25">
        <v>45845.0</v>
      </c>
      <c r="H26" s="43" t="s">
        <v>16</v>
      </c>
      <c r="I26" s="43" t="s">
        <v>17</v>
      </c>
      <c r="J26" s="74" t="s">
        <v>478</v>
      </c>
      <c r="K26" s="75">
        <v>45845.0</v>
      </c>
      <c r="L26" s="74" t="s">
        <v>479</v>
      </c>
      <c r="M26" s="28" t="s">
        <v>32</v>
      </c>
    </row>
    <row r="27">
      <c r="A27" s="19">
        <v>24.0</v>
      </c>
      <c r="B27" s="32" t="s">
        <v>62</v>
      </c>
      <c r="C27" s="29" t="s">
        <v>25</v>
      </c>
      <c r="D27" s="22">
        <v>1.0</v>
      </c>
      <c r="E27" s="33">
        <v>20000.0</v>
      </c>
      <c r="F27" s="34">
        <f t="shared" si="1"/>
        <v>20000</v>
      </c>
      <c r="G27" s="25">
        <v>45846.0</v>
      </c>
      <c r="H27" s="43" t="s">
        <v>16</v>
      </c>
      <c r="I27" s="43" t="s">
        <v>17</v>
      </c>
      <c r="J27" s="74" t="s">
        <v>480</v>
      </c>
      <c r="K27" s="75">
        <v>45846.0</v>
      </c>
      <c r="L27" s="74" t="s">
        <v>481</v>
      </c>
      <c r="M27" s="28" t="s">
        <v>409</v>
      </c>
    </row>
    <row r="28">
      <c r="A28" s="22">
        <v>25.0</v>
      </c>
      <c r="B28" s="32" t="s">
        <v>64</v>
      </c>
      <c r="C28" s="29" t="s">
        <v>25</v>
      </c>
      <c r="D28" s="22">
        <v>1.0</v>
      </c>
      <c r="E28" s="33">
        <v>20000.0</v>
      </c>
      <c r="F28" s="34">
        <f t="shared" si="1"/>
        <v>20000</v>
      </c>
      <c r="G28" s="25">
        <v>45846.0</v>
      </c>
      <c r="H28" s="43" t="s">
        <v>16</v>
      </c>
      <c r="I28" s="43" t="s">
        <v>17</v>
      </c>
      <c r="J28" s="74" t="s">
        <v>482</v>
      </c>
      <c r="K28" s="75">
        <v>45846.0</v>
      </c>
      <c r="L28" s="74" t="s">
        <v>483</v>
      </c>
      <c r="M28" s="28" t="s">
        <v>409</v>
      </c>
    </row>
    <row r="29">
      <c r="A29" s="19">
        <v>26.0</v>
      </c>
      <c r="B29" s="32" t="s">
        <v>150</v>
      </c>
      <c r="C29" s="29" t="s">
        <v>47</v>
      </c>
      <c r="D29" s="45">
        <v>19.0</v>
      </c>
      <c r="E29" s="33">
        <v>20000.0</v>
      </c>
      <c r="F29" s="34">
        <f t="shared" si="1"/>
        <v>380000</v>
      </c>
      <c r="G29" s="53">
        <v>45846.0</v>
      </c>
      <c r="H29" s="43" t="s">
        <v>16</v>
      </c>
      <c r="I29" s="43" t="s">
        <v>17</v>
      </c>
      <c r="J29" s="49" t="s">
        <v>484</v>
      </c>
      <c r="K29" s="53">
        <v>45846.0</v>
      </c>
      <c r="L29" s="49" t="s">
        <v>485</v>
      </c>
      <c r="M29" s="28" t="s">
        <v>409</v>
      </c>
    </row>
    <row r="30">
      <c r="A30" s="22">
        <v>27.0</v>
      </c>
      <c r="B30" s="32" t="s">
        <v>486</v>
      </c>
      <c r="C30" s="29" t="s">
        <v>15</v>
      </c>
      <c r="D30" s="45">
        <v>2.0</v>
      </c>
      <c r="E30" s="33">
        <v>20000.0</v>
      </c>
      <c r="F30" s="34">
        <f t="shared" si="1"/>
        <v>40000</v>
      </c>
      <c r="G30" s="53">
        <v>45849.0</v>
      </c>
      <c r="H30" s="43" t="s">
        <v>16</v>
      </c>
      <c r="I30" s="43" t="s">
        <v>17</v>
      </c>
      <c r="J30" s="49" t="s">
        <v>487</v>
      </c>
      <c r="K30" s="53">
        <v>45849.0</v>
      </c>
      <c r="L30" s="49" t="s">
        <v>488</v>
      </c>
      <c r="M30" s="28" t="s">
        <v>32</v>
      </c>
    </row>
    <row r="31">
      <c r="A31" s="22">
        <v>28.0</v>
      </c>
      <c r="B31" s="32" t="s">
        <v>445</v>
      </c>
      <c r="C31" s="29" t="s">
        <v>15</v>
      </c>
      <c r="D31" s="45">
        <v>5.0</v>
      </c>
      <c r="E31" s="33">
        <v>20000.0</v>
      </c>
      <c r="F31" s="34">
        <f t="shared" si="1"/>
        <v>100000</v>
      </c>
      <c r="G31" s="53">
        <v>45852.0</v>
      </c>
      <c r="H31" s="43" t="s">
        <v>16</v>
      </c>
      <c r="I31" s="43" t="s">
        <v>17</v>
      </c>
      <c r="J31" s="55">
        <v>8.20250714139727E14</v>
      </c>
      <c r="K31" s="53">
        <v>45852.0</v>
      </c>
      <c r="L31" s="55" t="s">
        <v>489</v>
      </c>
      <c r="M31" s="17" t="s">
        <v>457</v>
      </c>
    </row>
    <row r="32">
      <c r="A32" s="19">
        <v>29.0</v>
      </c>
      <c r="B32" s="32" t="s">
        <v>68</v>
      </c>
      <c r="C32" s="29" t="s">
        <v>15</v>
      </c>
      <c r="D32" s="45">
        <v>5.0</v>
      </c>
      <c r="E32" s="33">
        <v>20000.0</v>
      </c>
      <c r="F32" s="34">
        <f t="shared" si="1"/>
        <v>100000</v>
      </c>
      <c r="G32" s="53">
        <v>45852.0</v>
      </c>
      <c r="H32" s="43" t="s">
        <v>16</v>
      </c>
      <c r="I32" s="43" t="s">
        <v>17</v>
      </c>
      <c r="J32" s="55">
        <v>8.20250714139727E14</v>
      </c>
      <c r="K32" s="53">
        <v>45852.0</v>
      </c>
      <c r="L32" s="55" t="s">
        <v>489</v>
      </c>
      <c r="M32" s="17" t="s">
        <v>457</v>
      </c>
    </row>
    <row r="33">
      <c r="A33" s="22">
        <v>30.0</v>
      </c>
      <c r="B33" s="32" t="s">
        <v>14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45852.0</v>
      </c>
      <c r="H33" s="43" t="s">
        <v>16</v>
      </c>
      <c r="I33" s="43" t="s">
        <v>17</v>
      </c>
      <c r="J33" s="55">
        <v>8.20250714139727E14</v>
      </c>
      <c r="K33" s="53">
        <v>45852.0</v>
      </c>
      <c r="L33" s="55" t="s">
        <v>489</v>
      </c>
      <c r="M33" s="17" t="s">
        <v>457</v>
      </c>
    </row>
    <row r="34">
      <c r="A34" s="22">
        <v>31.0</v>
      </c>
      <c r="B34" s="32" t="s">
        <v>70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45852.0</v>
      </c>
      <c r="H34" s="43" t="s">
        <v>16</v>
      </c>
      <c r="I34" s="43" t="s">
        <v>17</v>
      </c>
      <c r="J34" s="55">
        <v>8.20250714139727E14</v>
      </c>
      <c r="K34" s="53">
        <v>45852.0</v>
      </c>
      <c r="L34" s="55" t="s">
        <v>489</v>
      </c>
      <c r="M34" s="17" t="s">
        <v>457</v>
      </c>
    </row>
    <row r="35">
      <c r="A35" s="19">
        <v>32.0</v>
      </c>
      <c r="B35" s="32" t="s">
        <v>42</v>
      </c>
      <c r="C35" s="29" t="s">
        <v>15</v>
      </c>
      <c r="D35" s="45">
        <v>1.5</v>
      </c>
      <c r="E35" s="33">
        <v>20000.0</v>
      </c>
      <c r="F35" s="34">
        <f t="shared" si="1"/>
        <v>30000</v>
      </c>
      <c r="G35" s="53">
        <v>45852.0</v>
      </c>
      <c r="H35" s="43" t="s">
        <v>16</v>
      </c>
      <c r="I35" s="43" t="s">
        <v>17</v>
      </c>
      <c r="J35" s="55">
        <v>8.20250714139727E14</v>
      </c>
      <c r="K35" s="53">
        <v>45852.0</v>
      </c>
      <c r="L35" s="55" t="s">
        <v>489</v>
      </c>
      <c r="M35" s="17" t="s">
        <v>457</v>
      </c>
    </row>
    <row r="36">
      <c r="A36" s="22">
        <v>33.0</v>
      </c>
      <c r="B36" s="32" t="s">
        <v>77</v>
      </c>
      <c r="C36" s="29" t="s">
        <v>15</v>
      </c>
      <c r="D36" s="45">
        <v>1.5</v>
      </c>
      <c r="E36" s="33">
        <v>20000.0</v>
      </c>
      <c r="F36" s="34">
        <f t="shared" si="1"/>
        <v>30000</v>
      </c>
      <c r="G36" s="53">
        <v>45852.0</v>
      </c>
      <c r="H36" s="43" t="s">
        <v>16</v>
      </c>
      <c r="I36" s="43" t="s">
        <v>17</v>
      </c>
      <c r="J36" s="55">
        <v>8.20250714139727E14</v>
      </c>
      <c r="K36" s="53">
        <v>45852.0</v>
      </c>
      <c r="L36" s="55" t="s">
        <v>489</v>
      </c>
      <c r="M36" s="17" t="s">
        <v>457</v>
      </c>
    </row>
    <row r="37">
      <c r="A37" s="22">
        <v>34.0</v>
      </c>
      <c r="B37" s="32" t="s">
        <v>352</v>
      </c>
      <c r="C37" s="29" t="s">
        <v>15</v>
      </c>
      <c r="D37" s="45">
        <v>2.5</v>
      </c>
      <c r="E37" s="33">
        <v>20000.0</v>
      </c>
      <c r="F37" s="34">
        <f t="shared" si="1"/>
        <v>50000</v>
      </c>
      <c r="G37" s="53">
        <v>45852.0</v>
      </c>
      <c r="H37" s="43" t="s">
        <v>16</v>
      </c>
      <c r="I37" s="43" t="s">
        <v>17</v>
      </c>
      <c r="J37" s="55">
        <v>8.20250714139727E14</v>
      </c>
      <c r="K37" s="53">
        <v>45852.0</v>
      </c>
      <c r="L37" s="55" t="s">
        <v>489</v>
      </c>
      <c r="M37" s="17" t="s">
        <v>457</v>
      </c>
    </row>
    <row r="38">
      <c r="A38" s="19">
        <v>35.0</v>
      </c>
      <c r="B38" s="32" t="s">
        <v>490</v>
      </c>
      <c r="C38" s="29" t="s">
        <v>15</v>
      </c>
      <c r="D38" s="45">
        <v>1.5</v>
      </c>
      <c r="E38" s="33">
        <v>20000.0</v>
      </c>
      <c r="F38" s="34">
        <f t="shared" si="1"/>
        <v>30000</v>
      </c>
      <c r="G38" s="53">
        <v>45852.0</v>
      </c>
      <c r="H38" s="43" t="s">
        <v>16</v>
      </c>
      <c r="I38" s="43" t="s">
        <v>17</v>
      </c>
      <c r="J38" s="55">
        <v>8.20250714139727E14</v>
      </c>
      <c r="K38" s="53">
        <v>45852.0</v>
      </c>
      <c r="L38" s="55" t="s">
        <v>489</v>
      </c>
      <c r="M38" s="17" t="s">
        <v>457</v>
      </c>
    </row>
    <row r="39">
      <c r="A39" s="22">
        <v>36.0</v>
      </c>
      <c r="B39" s="32" t="s">
        <v>155</v>
      </c>
      <c r="C39" s="29" t="s">
        <v>15</v>
      </c>
      <c r="D39" s="45">
        <v>1.5</v>
      </c>
      <c r="E39" s="33">
        <v>20000.0</v>
      </c>
      <c r="F39" s="34">
        <f t="shared" si="1"/>
        <v>30000</v>
      </c>
      <c r="G39" s="53">
        <v>45852.0</v>
      </c>
      <c r="H39" s="43" t="s">
        <v>16</v>
      </c>
      <c r="I39" s="43" t="s">
        <v>17</v>
      </c>
      <c r="J39" s="55">
        <v>8.20250714139727E14</v>
      </c>
      <c r="K39" s="53">
        <v>45852.0</v>
      </c>
      <c r="L39" s="55" t="s">
        <v>489</v>
      </c>
      <c r="M39" s="17" t="s">
        <v>457</v>
      </c>
    </row>
    <row r="40">
      <c r="A40" s="22">
        <v>37.0</v>
      </c>
      <c r="B40" s="32" t="s">
        <v>36</v>
      </c>
      <c r="C40" s="29" t="s">
        <v>15</v>
      </c>
      <c r="D40" s="45">
        <v>2.0</v>
      </c>
      <c r="E40" s="33">
        <v>20000.0</v>
      </c>
      <c r="F40" s="34">
        <f t="shared" si="1"/>
        <v>40000</v>
      </c>
      <c r="G40" s="53">
        <v>45852.0</v>
      </c>
      <c r="H40" s="43" t="s">
        <v>16</v>
      </c>
      <c r="I40" s="43" t="s">
        <v>17</v>
      </c>
      <c r="J40" s="55">
        <v>8.20250714139727E14</v>
      </c>
      <c r="K40" s="53">
        <v>45852.0</v>
      </c>
      <c r="L40" s="55" t="s">
        <v>489</v>
      </c>
      <c r="M40" s="17" t="s">
        <v>457</v>
      </c>
    </row>
    <row r="41">
      <c r="A41" s="19">
        <v>38.0</v>
      </c>
      <c r="B41" s="32" t="s">
        <v>491</v>
      </c>
      <c r="C41" s="29" t="s">
        <v>15</v>
      </c>
      <c r="D41" s="45">
        <v>2.0</v>
      </c>
      <c r="E41" s="33">
        <v>20000.0</v>
      </c>
      <c r="F41" s="34">
        <f t="shared" si="1"/>
        <v>40000</v>
      </c>
      <c r="G41" s="53">
        <v>45853.0</v>
      </c>
      <c r="H41" s="43" t="s">
        <v>16</v>
      </c>
      <c r="I41" s="43" t="s">
        <v>17</v>
      </c>
      <c r="J41" s="49" t="s">
        <v>492</v>
      </c>
      <c r="K41" s="53">
        <v>45853.0</v>
      </c>
      <c r="L41" s="49" t="s">
        <v>493</v>
      </c>
      <c r="M41" s="28" t="s">
        <v>32</v>
      </c>
    </row>
    <row r="42">
      <c r="A42" s="22">
        <v>39.0</v>
      </c>
      <c r="B42" s="32" t="s">
        <v>105</v>
      </c>
      <c r="C42" s="29" t="s">
        <v>47</v>
      </c>
      <c r="D42" s="45">
        <v>21.0</v>
      </c>
      <c r="E42" s="33">
        <v>20000.0</v>
      </c>
      <c r="F42" s="34">
        <f t="shared" si="1"/>
        <v>420000</v>
      </c>
      <c r="G42" s="53">
        <v>45853.0</v>
      </c>
      <c r="H42" s="43" t="s">
        <v>16</v>
      </c>
      <c r="I42" s="43" t="s">
        <v>17</v>
      </c>
      <c r="J42" s="49" t="s">
        <v>494</v>
      </c>
      <c r="K42" s="53">
        <v>45853.0</v>
      </c>
      <c r="L42" s="49" t="s">
        <v>495</v>
      </c>
      <c r="M42" s="28" t="s">
        <v>409</v>
      </c>
    </row>
    <row r="43">
      <c r="A43" s="19">
        <v>40.0</v>
      </c>
      <c r="B43" s="32" t="s">
        <v>51</v>
      </c>
      <c r="C43" s="29" t="s">
        <v>47</v>
      </c>
      <c r="D43" s="45">
        <v>10.0</v>
      </c>
      <c r="E43" s="33">
        <v>20000.0</v>
      </c>
      <c r="F43" s="34">
        <f t="shared" si="1"/>
        <v>200000</v>
      </c>
      <c r="G43" s="53">
        <v>45854.0</v>
      </c>
      <c r="H43" s="43" t="s">
        <v>16</v>
      </c>
      <c r="I43" s="43" t="s">
        <v>17</v>
      </c>
      <c r="J43" s="49" t="s">
        <v>496</v>
      </c>
      <c r="K43" s="53">
        <v>45854.0</v>
      </c>
      <c r="L43" s="49" t="s">
        <v>497</v>
      </c>
      <c r="M43" s="28" t="s">
        <v>409</v>
      </c>
    </row>
    <row r="44">
      <c r="A44" s="22">
        <v>41.0</v>
      </c>
      <c r="B44" s="32" t="s">
        <v>333</v>
      </c>
      <c r="C44" s="29" t="s">
        <v>15</v>
      </c>
      <c r="D44" s="45">
        <v>2.0</v>
      </c>
      <c r="E44" s="87">
        <v>20000.0</v>
      </c>
      <c r="F44" s="34">
        <f t="shared" si="1"/>
        <v>40000</v>
      </c>
      <c r="G44" s="53">
        <v>45855.0</v>
      </c>
      <c r="H44" s="43" t="s">
        <v>16</v>
      </c>
      <c r="I44" s="43" t="s">
        <v>17</v>
      </c>
      <c r="J44" s="49" t="s">
        <v>498</v>
      </c>
      <c r="K44" s="53">
        <v>45855.0</v>
      </c>
      <c r="L44" s="49" t="s">
        <v>499</v>
      </c>
      <c r="M44" s="17" t="s">
        <v>32</v>
      </c>
    </row>
    <row r="45">
      <c r="A45" s="19">
        <v>42.0</v>
      </c>
      <c r="B45" s="32" t="s">
        <v>23</v>
      </c>
      <c r="C45" s="29" t="s">
        <v>15</v>
      </c>
      <c r="D45" s="45">
        <v>5.0</v>
      </c>
      <c r="E45" s="33">
        <v>20000.0</v>
      </c>
      <c r="F45" s="34">
        <f t="shared" si="1"/>
        <v>100000</v>
      </c>
      <c r="G45" s="53">
        <v>45856.0</v>
      </c>
      <c r="H45" s="43" t="s">
        <v>16</v>
      </c>
      <c r="I45" s="43" t="s">
        <v>17</v>
      </c>
      <c r="J45" s="55">
        <v>8.2025071895691E14</v>
      </c>
      <c r="K45" s="53">
        <v>45856.0</v>
      </c>
      <c r="L45" s="49" t="s">
        <v>500</v>
      </c>
      <c r="M45" s="17" t="s">
        <v>457</v>
      </c>
    </row>
    <row r="46">
      <c r="A46" s="22">
        <v>43.0</v>
      </c>
      <c r="B46" s="32" t="s">
        <v>71</v>
      </c>
      <c r="C46" s="29" t="s">
        <v>15</v>
      </c>
      <c r="D46" s="45">
        <v>1.5</v>
      </c>
      <c r="E46" s="33">
        <v>20000.0</v>
      </c>
      <c r="F46" s="34">
        <f t="shared" si="1"/>
        <v>30000</v>
      </c>
      <c r="G46" s="53">
        <v>45856.0</v>
      </c>
      <c r="H46" s="43" t="s">
        <v>16</v>
      </c>
      <c r="I46" s="43" t="s">
        <v>17</v>
      </c>
      <c r="J46" s="55">
        <v>8.2025071895691E14</v>
      </c>
      <c r="K46" s="53">
        <v>45856.0</v>
      </c>
      <c r="L46" s="49" t="s">
        <v>500</v>
      </c>
      <c r="M46" s="17" t="s">
        <v>457</v>
      </c>
    </row>
    <row r="47">
      <c r="A47" s="19">
        <v>44.0</v>
      </c>
      <c r="B47" s="32" t="s">
        <v>501</v>
      </c>
      <c r="C47" s="29" t="s">
        <v>15</v>
      </c>
      <c r="D47" s="45">
        <v>1.5</v>
      </c>
      <c r="E47" s="33">
        <v>20000.0</v>
      </c>
      <c r="F47" s="34">
        <f t="shared" si="1"/>
        <v>30000</v>
      </c>
      <c r="G47" s="53">
        <v>45856.0</v>
      </c>
      <c r="H47" s="43" t="s">
        <v>16</v>
      </c>
      <c r="I47" s="43" t="s">
        <v>17</v>
      </c>
      <c r="J47" s="55">
        <v>8.2025071895691E14</v>
      </c>
      <c r="K47" s="53">
        <v>45856.0</v>
      </c>
      <c r="L47" s="49" t="s">
        <v>500</v>
      </c>
      <c r="M47" s="17" t="s">
        <v>457</v>
      </c>
    </row>
    <row r="48">
      <c r="A48" s="22">
        <v>45.0</v>
      </c>
      <c r="B48" s="32" t="s">
        <v>254</v>
      </c>
      <c r="C48" s="29" t="s">
        <v>15</v>
      </c>
      <c r="D48" s="45">
        <v>1.5</v>
      </c>
      <c r="E48" s="33">
        <v>20000.0</v>
      </c>
      <c r="F48" s="34">
        <f t="shared" si="1"/>
        <v>30000</v>
      </c>
      <c r="G48" s="53">
        <v>45856.0</v>
      </c>
      <c r="H48" s="43" t="s">
        <v>16</v>
      </c>
      <c r="I48" s="43" t="s">
        <v>17</v>
      </c>
      <c r="J48" s="55">
        <v>8.2025071895691E14</v>
      </c>
      <c r="K48" s="53">
        <v>45856.0</v>
      </c>
      <c r="L48" s="49" t="s">
        <v>500</v>
      </c>
      <c r="M48" s="17" t="s">
        <v>457</v>
      </c>
    </row>
    <row r="49">
      <c r="A49" s="19">
        <v>46.0</v>
      </c>
      <c r="B49" s="32" t="s">
        <v>83</v>
      </c>
      <c r="C49" s="29" t="s">
        <v>15</v>
      </c>
      <c r="D49" s="45">
        <v>1.5</v>
      </c>
      <c r="E49" s="33">
        <v>20000.0</v>
      </c>
      <c r="F49" s="34">
        <f t="shared" si="1"/>
        <v>30000</v>
      </c>
      <c r="G49" s="53">
        <v>45856.0</v>
      </c>
      <c r="H49" s="43" t="s">
        <v>16</v>
      </c>
      <c r="I49" s="43" t="s">
        <v>17</v>
      </c>
      <c r="J49" s="55">
        <v>8.2025071895691E14</v>
      </c>
      <c r="K49" s="53">
        <v>45856.0</v>
      </c>
      <c r="L49" s="49" t="s">
        <v>500</v>
      </c>
      <c r="M49" s="17" t="s">
        <v>457</v>
      </c>
    </row>
    <row r="50">
      <c r="A50" s="22">
        <v>47.0</v>
      </c>
      <c r="B50" s="32" t="s">
        <v>130</v>
      </c>
      <c r="C50" s="29" t="s">
        <v>15</v>
      </c>
      <c r="D50" s="45">
        <v>0.5</v>
      </c>
      <c r="E50" s="33">
        <v>20000.0</v>
      </c>
      <c r="F50" s="34">
        <f t="shared" si="1"/>
        <v>10000</v>
      </c>
      <c r="G50" s="53">
        <v>45856.0</v>
      </c>
      <c r="H50" s="43" t="s">
        <v>16</v>
      </c>
      <c r="I50" s="43" t="s">
        <v>17</v>
      </c>
      <c r="J50" s="55">
        <v>8.2025071895691E14</v>
      </c>
      <c r="K50" s="53">
        <v>45856.0</v>
      </c>
      <c r="L50" s="49" t="s">
        <v>500</v>
      </c>
      <c r="M50" s="17" t="s">
        <v>457</v>
      </c>
    </row>
    <row r="51">
      <c r="A51" s="19">
        <v>48.0</v>
      </c>
      <c r="B51" s="32" t="s">
        <v>170</v>
      </c>
      <c r="C51" s="29" t="s">
        <v>15</v>
      </c>
      <c r="D51" s="45">
        <v>0.5</v>
      </c>
      <c r="E51" s="33">
        <v>20000.0</v>
      </c>
      <c r="F51" s="34">
        <f t="shared" si="1"/>
        <v>10000</v>
      </c>
      <c r="G51" s="53">
        <v>45856.0</v>
      </c>
      <c r="H51" s="43" t="s">
        <v>16</v>
      </c>
      <c r="I51" s="43" t="s">
        <v>17</v>
      </c>
      <c r="J51" s="55">
        <v>8.2025071895691E14</v>
      </c>
      <c r="K51" s="53">
        <v>45856.0</v>
      </c>
      <c r="L51" s="49" t="s">
        <v>500</v>
      </c>
      <c r="M51" s="17" t="s">
        <v>457</v>
      </c>
    </row>
    <row r="52">
      <c r="A52" s="22">
        <v>49.0</v>
      </c>
      <c r="B52" s="32" t="s">
        <v>462</v>
      </c>
      <c r="C52" s="29" t="s">
        <v>15</v>
      </c>
      <c r="D52" s="45">
        <v>0.5</v>
      </c>
      <c r="E52" s="33">
        <v>20000.0</v>
      </c>
      <c r="F52" s="34">
        <f t="shared" si="1"/>
        <v>10000</v>
      </c>
      <c r="G52" s="53">
        <v>45856.0</v>
      </c>
      <c r="H52" s="43" t="s">
        <v>16</v>
      </c>
      <c r="I52" s="43" t="s">
        <v>17</v>
      </c>
      <c r="J52" s="55">
        <v>8.2025071895691E14</v>
      </c>
      <c r="K52" s="53">
        <v>45856.0</v>
      </c>
      <c r="L52" s="49" t="s">
        <v>500</v>
      </c>
      <c r="M52" s="17" t="s">
        <v>457</v>
      </c>
    </row>
    <row r="53">
      <c r="A53" s="19">
        <v>50.0</v>
      </c>
      <c r="B53" s="32" t="s">
        <v>129</v>
      </c>
      <c r="C53" s="29" t="s">
        <v>15</v>
      </c>
      <c r="D53" s="45">
        <v>0.5</v>
      </c>
      <c r="E53" s="33">
        <v>20000.0</v>
      </c>
      <c r="F53" s="34">
        <f t="shared" si="1"/>
        <v>10000</v>
      </c>
      <c r="G53" s="53">
        <v>45856.0</v>
      </c>
      <c r="H53" s="43" t="s">
        <v>16</v>
      </c>
      <c r="I53" s="43" t="s">
        <v>17</v>
      </c>
      <c r="J53" s="55">
        <v>8.2025071895691E14</v>
      </c>
      <c r="K53" s="53">
        <v>45856.0</v>
      </c>
      <c r="L53" s="49" t="s">
        <v>500</v>
      </c>
      <c r="M53" s="17" t="s">
        <v>457</v>
      </c>
    </row>
    <row r="54">
      <c r="A54" s="22">
        <v>51.0</v>
      </c>
      <c r="B54" s="32" t="s">
        <v>502</v>
      </c>
      <c r="C54" s="29" t="s">
        <v>15</v>
      </c>
      <c r="D54" s="45">
        <v>0.5</v>
      </c>
      <c r="E54" s="87">
        <v>20000.0</v>
      </c>
      <c r="F54" s="34">
        <f t="shared" si="1"/>
        <v>10000</v>
      </c>
      <c r="G54" s="53">
        <v>45856.0</v>
      </c>
      <c r="H54" s="43" t="s">
        <v>16</v>
      </c>
      <c r="I54" s="43" t="s">
        <v>17</v>
      </c>
      <c r="J54" s="55">
        <v>8.2025071895691E14</v>
      </c>
      <c r="K54" s="53">
        <v>45856.0</v>
      </c>
      <c r="L54" s="49" t="s">
        <v>500</v>
      </c>
      <c r="M54" s="17" t="s">
        <v>457</v>
      </c>
    </row>
    <row r="55">
      <c r="A55" s="19">
        <v>52.0</v>
      </c>
      <c r="B55" s="32" t="s">
        <v>166</v>
      </c>
      <c r="C55" s="29" t="s">
        <v>15</v>
      </c>
      <c r="D55" s="45">
        <v>0.5</v>
      </c>
      <c r="E55" s="33">
        <v>20000.0</v>
      </c>
      <c r="F55" s="34">
        <f t="shared" si="1"/>
        <v>10000</v>
      </c>
      <c r="G55" s="53">
        <v>45856.0</v>
      </c>
      <c r="H55" s="43" t="s">
        <v>16</v>
      </c>
      <c r="I55" s="43" t="s">
        <v>17</v>
      </c>
      <c r="J55" s="55">
        <v>8.2025071895691E14</v>
      </c>
      <c r="K55" s="53">
        <v>45856.0</v>
      </c>
      <c r="L55" s="49" t="s">
        <v>500</v>
      </c>
      <c r="M55" s="17" t="s">
        <v>457</v>
      </c>
    </row>
    <row r="56">
      <c r="A56" s="22">
        <v>53.0</v>
      </c>
      <c r="B56" s="32" t="s">
        <v>157</v>
      </c>
      <c r="C56" s="29" t="s">
        <v>47</v>
      </c>
      <c r="D56" s="45">
        <v>10.0</v>
      </c>
      <c r="E56" s="33">
        <v>20000.0</v>
      </c>
      <c r="F56" s="34">
        <f t="shared" si="1"/>
        <v>200000</v>
      </c>
      <c r="G56" s="53">
        <v>45856.0</v>
      </c>
      <c r="H56" s="43" t="s">
        <v>16</v>
      </c>
      <c r="I56" s="43" t="s">
        <v>17</v>
      </c>
      <c r="J56" s="49" t="s">
        <v>503</v>
      </c>
      <c r="K56" s="53">
        <v>45856.0</v>
      </c>
      <c r="L56" s="49" t="s">
        <v>504</v>
      </c>
      <c r="M56" s="17" t="s">
        <v>409</v>
      </c>
    </row>
    <row r="57">
      <c r="A57" s="19">
        <v>54.0</v>
      </c>
      <c r="B57" s="32" t="s">
        <v>147</v>
      </c>
      <c r="C57" s="29" t="s">
        <v>47</v>
      </c>
      <c r="D57" s="45">
        <v>11.0</v>
      </c>
      <c r="E57" s="33">
        <v>20000.0</v>
      </c>
      <c r="F57" s="34">
        <f t="shared" si="1"/>
        <v>220000</v>
      </c>
      <c r="G57" s="53">
        <v>45857.0</v>
      </c>
      <c r="H57" s="43" t="s">
        <v>16</v>
      </c>
      <c r="I57" s="43" t="s">
        <v>17</v>
      </c>
      <c r="J57" s="49" t="s">
        <v>505</v>
      </c>
      <c r="K57" s="53">
        <v>45857.0</v>
      </c>
      <c r="L57" s="49" t="s">
        <v>506</v>
      </c>
      <c r="M57" s="17" t="s">
        <v>409</v>
      </c>
    </row>
    <row r="58">
      <c r="A58" s="22">
        <v>55.0</v>
      </c>
      <c r="B58" s="32" t="s">
        <v>33</v>
      </c>
      <c r="C58" s="29" t="s">
        <v>15</v>
      </c>
      <c r="D58" s="45">
        <v>2.0</v>
      </c>
      <c r="E58" s="33">
        <v>20000.0</v>
      </c>
      <c r="F58" s="34">
        <f t="shared" si="1"/>
        <v>40000</v>
      </c>
      <c r="G58" s="53">
        <v>45868.0</v>
      </c>
      <c r="H58" s="43" t="s">
        <v>16</v>
      </c>
      <c r="I58" s="43" t="s">
        <v>17</v>
      </c>
      <c r="J58" s="49" t="s">
        <v>507</v>
      </c>
      <c r="K58" s="53">
        <v>45868.0</v>
      </c>
      <c r="L58" s="49" t="s">
        <v>508</v>
      </c>
      <c r="M58" s="17" t="s">
        <v>32</v>
      </c>
    </row>
    <row r="59">
      <c r="A59" s="19">
        <v>56.0</v>
      </c>
      <c r="B59" s="32" t="s">
        <v>42</v>
      </c>
      <c r="C59" s="29" t="s">
        <v>15</v>
      </c>
      <c r="D59" s="45">
        <v>2.0</v>
      </c>
      <c r="E59" s="33">
        <v>20000.0</v>
      </c>
      <c r="F59" s="34">
        <f t="shared" si="1"/>
        <v>40000</v>
      </c>
      <c r="G59" s="53">
        <v>45869.0</v>
      </c>
      <c r="H59" s="43" t="s">
        <v>16</v>
      </c>
      <c r="I59" s="43" t="s">
        <v>17</v>
      </c>
      <c r="J59" s="49" t="s">
        <v>509</v>
      </c>
      <c r="K59" s="53">
        <v>45869.0</v>
      </c>
      <c r="L59" s="49" t="s">
        <v>510</v>
      </c>
      <c r="M59" s="17" t="s">
        <v>32</v>
      </c>
    </row>
    <row r="60">
      <c r="A60" s="67"/>
      <c r="B60" s="68"/>
      <c r="C60" s="69"/>
      <c r="D60" s="94">
        <f>sum(D4:D59)</f>
        <v>156.5</v>
      </c>
      <c r="E60" s="69"/>
      <c r="F60" s="69">
        <f>SUM(F4:F59)</f>
        <v>3130000</v>
      </c>
      <c r="G60" s="71"/>
      <c r="H60" s="71"/>
      <c r="I60" s="71"/>
      <c r="J60" s="72"/>
      <c r="K60" s="72"/>
      <c r="L60" s="72"/>
      <c r="M60" s="73"/>
    </row>
  </sheetData>
  <mergeCells count="1">
    <mergeCell ref="A1:M1"/>
  </mergeCells>
  <dataValidations>
    <dataValidation type="list" allowBlank="1" showErrorMessage="1" sqref="C4:C59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511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512</v>
      </c>
      <c r="C4" s="11" t="s">
        <v>15</v>
      </c>
      <c r="D4" s="9">
        <v>5.0</v>
      </c>
      <c r="E4" s="12">
        <v>20000.0</v>
      </c>
      <c r="F4" s="13">
        <f t="shared" ref="F4:F66" si="1">D4*E4</f>
        <v>100000</v>
      </c>
      <c r="G4" s="14">
        <v>45873.0</v>
      </c>
      <c r="H4" s="26" t="s">
        <v>16</v>
      </c>
      <c r="I4" s="15" t="s">
        <v>17</v>
      </c>
      <c r="J4" s="95">
        <v>8.20250804652826E14</v>
      </c>
      <c r="K4" s="96">
        <v>45873.0</v>
      </c>
      <c r="L4" s="97" t="s">
        <v>513</v>
      </c>
      <c r="M4" s="17" t="s">
        <v>514</v>
      </c>
    </row>
    <row r="5">
      <c r="A5" s="19">
        <v>2.0</v>
      </c>
      <c r="B5" s="20" t="s">
        <v>515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14">
        <v>45873.0</v>
      </c>
      <c r="H5" s="26" t="s">
        <v>16</v>
      </c>
      <c r="I5" s="15" t="s">
        <v>17</v>
      </c>
      <c r="J5" s="54">
        <v>8.20250804652826E14</v>
      </c>
      <c r="K5" s="75">
        <v>45873.0</v>
      </c>
      <c r="L5" s="37" t="s">
        <v>513</v>
      </c>
      <c r="M5" s="17" t="s">
        <v>514</v>
      </c>
    </row>
    <row r="6">
      <c r="A6" s="22">
        <v>3.0</v>
      </c>
      <c r="B6" s="20" t="s">
        <v>516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14">
        <v>45873.0</v>
      </c>
      <c r="H6" s="26" t="s">
        <v>16</v>
      </c>
      <c r="I6" s="15" t="s">
        <v>17</v>
      </c>
      <c r="J6" s="54">
        <v>8.20250804652826E14</v>
      </c>
      <c r="K6" s="75">
        <v>45873.0</v>
      </c>
      <c r="L6" s="74" t="s">
        <v>513</v>
      </c>
      <c r="M6" s="17" t="s">
        <v>514</v>
      </c>
    </row>
    <row r="7">
      <c r="A7" s="19">
        <v>4.0</v>
      </c>
      <c r="B7" s="20" t="s">
        <v>517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45873.0</v>
      </c>
      <c r="H7" s="26" t="s">
        <v>16</v>
      </c>
      <c r="I7" s="15" t="s">
        <v>17</v>
      </c>
      <c r="J7" s="54">
        <v>8.20250804652826E14</v>
      </c>
      <c r="K7" s="75">
        <v>45873.0</v>
      </c>
      <c r="L7" s="37" t="s">
        <v>513</v>
      </c>
      <c r="M7" s="17" t="s">
        <v>514</v>
      </c>
    </row>
    <row r="8">
      <c r="A8" s="22">
        <v>5.0</v>
      </c>
      <c r="B8" s="20" t="s">
        <v>518</v>
      </c>
      <c r="C8" s="32" t="s">
        <v>15</v>
      </c>
      <c r="D8" s="22">
        <v>0.5</v>
      </c>
      <c r="E8" s="33">
        <v>20000.0</v>
      </c>
      <c r="F8" s="34">
        <f t="shared" si="1"/>
        <v>10000</v>
      </c>
      <c r="G8" s="14">
        <v>45873.0</v>
      </c>
      <c r="H8" s="26" t="s">
        <v>16</v>
      </c>
      <c r="I8" s="15" t="s">
        <v>17</v>
      </c>
      <c r="J8" s="54">
        <v>8.20250804652826E14</v>
      </c>
      <c r="K8" s="75">
        <v>45873.0</v>
      </c>
      <c r="L8" s="74" t="s">
        <v>513</v>
      </c>
      <c r="M8" s="17" t="s">
        <v>514</v>
      </c>
    </row>
    <row r="9">
      <c r="A9" s="19">
        <v>6.0</v>
      </c>
      <c r="B9" s="36" t="s">
        <v>519</v>
      </c>
      <c r="C9" s="32" t="s">
        <v>15</v>
      </c>
      <c r="D9" s="22">
        <v>0.5</v>
      </c>
      <c r="E9" s="33">
        <v>20000.0</v>
      </c>
      <c r="F9" s="34">
        <f t="shared" si="1"/>
        <v>10000</v>
      </c>
      <c r="G9" s="14">
        <v>45873.0</v>
      </c>
      <c r="H9" s="26" t="s">
        <v>16</v>
      </c>
      <c r="I9" s="15" t="s">
        <v>17</v>
      </c>
      <c r="J9" s="54">
        <v>8.20250804652826E14</v>
      </c>
      <c r="K9" s="75">
        <v>45873.0</v>
      </c>
      <c r="L9" s="37" t="s">
        <v>513</v>
      </c>
      <c r="M9" s="17" t="s">
        <v>514</v>
      </c>
    </row>
    <row r="10">
      <c r="A10" s="22">
        <v>7.0</v>
      </c>
      <c r="B10" s="36" t="s">
        <v>520</v>
      </c>
      <c r="C10" s="32" t="s">
        <v>15</v>
      </c>
      <c r="D10" s="22">
        <v>0.5</v>
      </c>
      <c r="E10" s="33">
        <v>20000.0</v>
      </c>
      <c r="F10" s="34">
        <f t="shared" si="1"/>
        <v>10000</v>
      </c>
      <c r="G10" s="14">
        <v>45873.0</v>
      </c>
      <c r="H10" s="26" t="s">
        <v>16</v>
      </c>
      <c r="I10" s="15" t="s">
        <v>17</v>
      </c>
      <c r="J10" s="54">
        <v>8.20250804652826E14</v>
      </c>
      <c r="K10" s="75">
        <v>45873.0</v>
      </c>
      <c r="L10" s="74" t="s">
        <v>513</v>
      </c>
      <c r="M10" s="17" t="s">
        <v>514</v>
      </c>
    </row>
    <row r="11">
      <c r="A11" s="19">
        <v>8.0</v>
      </c>
      <c r="B11" s="36" t="s">
        <v>521</v>
      </c>
      <c r="C11" s="32" t="s">
        <v>15</v>
      </c>
      <c r="D11" s="22">
        <v>0.5</v>
      </c>
      <c r="E11" s="33">
        <v>20000.0</v>
      </c>
      <c r="F11" s="34">
        <f t="shared" si="1"/>
        <v>10000</v>
      </c>
      <c r="G11" s="14">
        <v>45873.0</v>
      </c>
      <c r="H11" s="26" t="s">
        <v>16</v>
      </c>
      <c r="I11" s="15" t="s">
        <v>17</v>
      </c>
      <c r="J11" s="54">
        <v>8.20250804652826E14</v>
      </c>
      <c r="K11" s="75">
        <v>45873.0</v>
      </c>
      <c r="L11" s="37" t="s">
        <v>513</v>
      </c>
      <c r="M11" s="17" t="s">
        <v>514</v>
      </c>
    </row>
    <row r="12">
      <c r="A12" s="22">
        <v>9.0</v>
      </c>
      <c r="B12" s="36" t="s">
        <v>522</v>
      </c>
      <c r="C12" s="32" t="s">
        <v>15</v>
      </c>
      <c r="D12" s="22">
        <v>0.5</v>
      </c>
      <c r="E12" s="33">
        <v>20000.0</v>
      </c>
      <c r="F12" s="34">
        <f t="shared" si="1"/>
        <v>10000</v>
      </c>
      <c r="G12" s="14">
        <v>45873.0</v>
      </c>
      <c r="H12" s="26" t="s">
        <v>16</v>
      </c>
      <c r="I12" s="15" t="s">
        <v>17</v>
      </c>
      <c r="J12" s="98">
        <v>8.20250804652826E14</v>
      </c>
      <c r="K12" s="99">
        <v>45873.0</v>
      </c>
      <c r="L12" s="100" t="s">
        <v>513</v>
      </c>
      <c r="M12" s="17" t="s">
        <v>514</v>
      </c>
    </row>
    <row r="13">
      <c r="A13" s="19">
        <v>10.0</v>
      </c>
      <c r="B13" s="36" t="s">
        <v>60</v>
      </c>
      <c r="C13" s="32" t="s">
        <v>25</v>
      </c>
      <c r="D13" s="22">
        <v>1.0</v>
      </c>
      <c r="E13" s="41">
        <v>20000.0</v>
      </c>
      <c r="F13" s="42">
        <f t="shared" si="1"/>
        <v>20000</v>
      </c>
      <c r="G13" s="14">
        <v>45873.0</v>
      </c>
      <c r="H13" s="39" t="s">
        <v>16</v>
      </c>
      <c r="I13" s="39" t="s">
        <v>17</v>
      </c>
      <c r="J13" s="79" t="s">
        <v>523</v>
      </c>
      <c r="K13" s="14">
        <v>45874.0</v>
      </c>
      <c r="L13" s="37" t="s">
        <v>524</v>
      </c>
      <c r="M13" s="17" t="s">
        <v>457</v>
      </c>
    </row>
    <row r="14">
      <c r="A14" s="22">
        <v>11.0</v>
      </c>
      <c r="B14" s="36" t="s">
        <v>64</v>
      </c>
      <c r="C14" s="32" t="s">
        <v>25</v>
      </c>
      <c r="D14" s="22">
        <v>1.0</v>
      </c>
      <c r="E14" s="30">
        <v>20000.0</v>
      </c>
      <c r="F14" s="31">
        <f t="shared" si="1"/>
        <v>20000</v>
      </c>
      <c r="G14" s="14">
        <v>45873.0</v>
      </c>
      <c r="H14" s="43" t="s">
        <v>16</v>
      </c>
      <c r="I14" s="43" t="s">
        <v>17</v>
      </c>
      <c r="J14" s="79" t="s">
        <v>525</v>
      </c>
      <c r="K14" s="14">
        <v>45874.0</v>
      </c>
      <c r="L14" s="37" t="s">
        <v>526</v>
      </c>
      <c r="M14" s="17" t="s">
        <v>457</v>
      </c>
    </row>
    <row r="15">
      <c r="A15" s="19">
        <v>12.0</v>
      </c>
      <c r="B15" s="32" t="s">
        <v>527</v>
      </c>
      <c r="C15" s="32" t="s">
        <v>25</v>
      </c>
      <c r="D15" s="22">
        <v>2.0</v>
      </c>
      <c r="E15" s="87">
        <v>20000.0</v>
      </c>
      <c r="F15" s="31">
        <f t="shared" si="1"/>
        <v>40000</v>
      </c>
      <c r="G15" s="14">
        <v>45873.0</v>
      </c>
      <c r="H15" s="43" t="s">
        <v>16</v>
      </c>
      <c r="I15" s="43" t="s">
        <v>17</v>
      </c>
      <c r="J15" s="79" t="s">
        <v>528</v>
      </c>
      <c r="K15" s="14">
        <v>45874.0</v>
      </c>
      <c r="L15" s="37" t="s">
        <v>529</v>
      </c>
      <c r="M15" s="17" t="s">
        <v>409</v>
      </c>
    </row>
    <row r="16">
      <c r="A16" s="22">
        <v>13.0</v>
      </c>
      <c r="B16" s="32" t="s">
        <v>89</v>
      </c>
      <c r="C16" s="32" t="s">
        <v>47</v>
      </c>
      <c r="D16" s="22">
        <v>2.0</v>
      </c>
      <c r="E16" s="33">
        <v>20000.0</v>
      </c>
      <c r="F16" s="34">
        <f t="shared" si="1"/>
        <v>40000</v>
      </c>
      <c r="G16" s="14">
        <v>45875.0</v>
      </c>
      <c r="H16" s="43" t="s">
        <v>16</v>
      </c>
      <c r="I16" s="43" t="s">
        <v>17</v>
      </c>
      <c r="J16" s="79" t="s">
        <v>530</v>
      </c>
      <c r="K16" s="14">
        <v>45875.0</v>
      </c>
      <c r="L16" s="37" t="s">
        <v>531</v>
      </c>
      <c r="M16" s="17" t="s">
        <v>457</v>
      </c>
    </row>
    <row r="17">
      <c r="A17" s="19">
        <v>14.0</v>
      </c>
      <c r="B17" s="32" t="s">
        <v>203</v>
      </c>
      <c r="C17" s="32" t="s">
        <v>47</v>
      </c>
      <c r="D17" s="22">
        <v>5.0</v>
      </c>
      <c r="E17" s="33">
        <v>20000.0</v>
      </c>
      <c r="F17" s="34">
        <f t="shared" si="1"/>
        <v>100000</v>
      </c>
      <c r="G17" s="14">
        <v>45875.0</v>
      </c>
      <c r="H17" s="43" t="s">
        <v>16</v>
      </c>
      <c r="I17" s="43" t="s">
        <v>17</v>
      </c>
      <c r="J17" s="79" t="s">
        <v>532</v>
      </c>
      <c r="K17" s="14">
        <v>45875.0</v>
      </c>
      <c r="L17" s="37" t="s">
        <v>533</v>
      </c>
      <c r="M17" s="17" t="s">
        <v>457</v>
      </c>
    </row>
    <row r="18">
      <c r="A18" s="22">
        <v>15.0</v>
      </c>
      <c r="B18" s="32" t="s">
        <v>534</v>
      </c>
      <c r="C18" s="32" t="s">
        <v>15</v>
      </c>
      <c r="D18" s="22">
        <v>2.0</v>
      </c>
      <c r="E18" s="33">
        <v>20000.0</v>
      </c>
      <c r="F18" s="34">
        <f t="shared" si="1"/>
        <v>40000</v>
      </c>
      <c r="G18" s="14">
        <v>45875.0</v>
      </c>
      <c r="H18" s="43" t="s">
        <v>16</v>
      </c>
      <c r="I18" s="43" t="s">
        <v>17</v>
      </c>
      <c r="J18" s="79" t="s">
        <v>535</v>
      </c>
      <c r="K18" s="14">
        <v>45875.0</v>
      </c>
      <c r="L18" s="37" t="s">
        <v>536</v>
      </c>
      <c r="M18" s="17" t="s">
        <v>32</v>
      </c>
    </row>
    <row r="19">
      <c r="A19" s="19">
        <v>16.0</v>
      </c>
      <c r="B19" s="32" t="s">
        <v>150</v>
      </c>
      <c r="C19" s="32" t="s">
        <v>47</v>
      </c>
      <c r="D19" s="22">
        <v>19.0</v>
      </c>
      <c r="E19" s="33">
        <v>20000.0</v>
      </c>
      <c r="F19" s="34">
        <f t="shared" si="1"/>
        <v>380000</v>
      </c>
      <c r="G19" s="14">
        <v>45876.0</v>
      </c>
      <c r="H19" s="43" t="s">
        <v>16</v>
      </c>
      <c r="I19" s="43" t="s">
        <v>17</v>
      </c>
      <c r="J19" s="79" t="s">
        <v>537</v>
      </c>
      <c r="K19" s="14">
        <v>45876.0</v>
      </c>
      <c r="L19" s="37" t="s">
        <v>538</v>
      </c>
      <c r="M19" s="17" t="s">
        <v>457</v>
      </c>
    </row>
    <row r="20">
      <c r="A20" s="22">
        <v>17.0</v>
      </c>
      <c r="B20" s="32" t="s">
        <v>51</v>
      </c>
      <c r="C20" s="32" t="s">
        <v>47</v>
      </c>
      <c r="D20" s="22">
        <v>10.0</v>
      </c>
      <c r="E20" s="33">
        <v>20000.0</v>
      </c>
      <c r="F20" s="34">
        <f t="shared" si="1"/>
        <v>200000</v>
      </c>
      <c r="G20" s="14">
        <v>45876.0</v>
      </c>
      <c r="H20" s="43" t="s">
        <v>16</v>
      </c>
      <c r="I20" s="43" t="s">
        <v>17</v>
      </c>
      <c r="J20" s="79" t="s">
        <v>539</v>
      </c>
      <c r="K20" s="14">
        <v>45876.0</v>
      </c>
      <c r="L20" s="37" t="s">
        <v>540</v>
      </c>
      <c r="M20" s="17" t="s">
        <v>457</v>
      </c>
    </row>
    <row r="21">
      <c r="A21" s="19">
        <v>18.0</v>
      </c>
      <c r="B21" s="32" t="s">
        <v>541</v>
      </c>
      <c r="C21" s="32" t="s">
        <v>15</v>
      </c>
      <c r="D21" s="22">
        <v>1.5</v>
      </c>
      <c r="E21" s="33">
        <v>20000.0</v>
      </c>
      <c r="F21" s="34">
        <f t="shared" si="1"/>
        <v>30000</v>
      </c>
      <c r="G21" s="14">
        <v>45877.0</v>
      </c>
      <c r="H21" s="43" t="s">
        <v>16</v>
      </c>
      <c r="I21" s="43" t="s">
        <v>17</v>
      </c>
      <c r="J21" s="16">
        <v>8.20250808485066E14</v>
      </c>
      <c r="K21" s="14">
        <v>45877.0</v>
      </c>
      <c r="L21" s="37" t="s">
        <v>542</v>
      </c>
      <c r="M21" s="17" t="s">
        <v>514</v>
      </c>
    </row>
    <row r="22">
      <c r="A22" s="22">
        <v>19.0</v>
      </c>
      <c r="B22" s="32" t="s">
        <v>543</v>
      </c>
      <c r="C22" s="32" t="s">
        <v>15</v>
      </c>
      <c r="D22" s="22">
        <v>1.5</v>
      </c>
      <c r="E22" s="33">
        <v>20000.0</v>
      </c>
      <c r="F22" s="34">
        <f t="shared" si="1"/>
        <v>30000</v>
      </c>
      <c r="G22" s="14">
        <v>45877.0</v>
      </c>
      <c r="H22" s="43" t="s">
        <v>16</v>
      </c>
      <c r="I22" s="43" t="s">
        <v>17</v>
      </c>
      <c r="J22" s="16">
        <v>8.20250808485066E14</v>
      </c>
      <c r="K22" s="14">
        <v>45877.0</v>
      </c>
      <c r="L22" s="74" t="s">
        <v>542</v>
      </c>
      <c r="M22" s="17" t="s">
        <v>514</v>
      </c>
    </row>
    <row r="23">
      <c r="A23" s="19">
        <v>20.0</v>
      </c>
      <c r="B23" s="32" t="s">
        <v>544</v>
      </c>
      <c r="C23" s="32" t="s">
        <v>15</v>
      </c>
      <c r="D23" s="22">
        <v>2.0</v>
      </c>
      <c r="E23" s="90">
        <v>20000.0</v>
      </c>
      <c r="F23" s="34">
        <f t="shared" si="1"/>
        <v>40000</v>
      </c>
      <c r="G23" s="14">
        <v>45877.0</v>
      </c>
      <c r="H23" s="43" t="s">
        <v>16</v>
      </c>
      <c r="I23" s="43" t="s">
        <v>17</v>
      </c>
      <c r="J23" s="16">
        <v>8.20250808485066E14</v>
      </c>
      <c r="K23" s="14">
        <v>45877.0</v>
      </c>
      <c r="L23" s="74" t="s">
        <v>542</v>
      </c>
      <c r="M23" s="17" t="s">
        <v>514</v>
      </c>
    </row>
    <row r="24">
      <c r="A24" s="22">
        <v>21.0</v>
      </c>
      <c r="B24" s="32" t="s">
        <v>545</v>
      </c>
      <c r="C24" s="32" t="s">
        <v>15</v>
      </c>
      <c r="D24" s="22">
        <v>1.5</v>
      </c>
      <c r="E24" s="91">
        <v>20000.0</v>
      </c>
      <c r="F24" s="34">
        <f t="shared" si="1"/>
        <v>30000</v>
      </c>
      <c r="G24" s="14">
        <v>45877.0</v>
      </c>
      <c r="H24" s="43" t="s">
        <v>16</v>
      </c>
      <c r="I24" s="43" t="s">
        <v>17</v>
      </c>
      <c r="J24" s="16">
        <v>8.20250808485066E14</v>
      </c>
      <c r="K24" s="14">
        <v>45877.0</v>
      </c>
      <c r="L24" s="74" t="s">
        <v>542</v>
      </c>
      <c r="M24" s="17" t="s">
        <v>514</v>
      </c>
    </row>
    <row r="25">
      <c r="A25" s="19">
        <v>22.0</v>
      </c>
      <c r="B25" s="36" t="s">
        <v>546</v>
      </c>
      <c r="C25" s="32" t="s">
        <v>15</v>
      </c>
      <c r="D25" s="45">
        <v>1.5</v>
      </c>
      <c r="E25" s="90">
        <v>20000.0</v>
      </c>
      <c r="F25" s="34">
        <f t="shared" si="1"/>
        <v>30000</v>
      </c>
      <c r="G25" s="14">
        <v>45877.0</v>
      </c>
      <c r="H25" s="43" t="s">
        <v>16</v>
      </c>
      <c r="I25" s="43" t="s">
        <v>17</v>
      </c>
      <c r="J25" s="16">
        <v>8.20250808485066E14</v>
      </c>
      <c r="K25" s="14">
        <v>45877.0</v>
      </c>
      <c r="L25" s="74" t="s">
        <v>542</v>
      </c>
      <c r="M25" s="17" t="s">
        <v>514</v>
      </c>
    </row>
    <row r="26">
      <c r="A26" s="22">
        <v>23.0</v>
      </c>
      <c r="B26" s="36" t="s">
        <v>275</v>
      </c>
      <c r="C26" s="29" t="s">
        <v>47</v>
      </c>
      <c r="D26" s="22">
        <v>2.0</v>
      </c>
      <c r="E26" s="90">
        <v>20000.0</v>
      </c>
      <c r="F26" s="42">
        <f t="shared" si="1"/>
        <v>40000</v>
      </c>
      <c r="G26" s="25">
        <v>45877.0</v>
      </c>
      <c r="H26" s="43" t="s">
        <v>16</v>
      </c>
      <c r="I26" s="43" t="s">
        <v>17</v>
      </c>
      <c r="J26" s="74" t="s">
        <v>547</v>
      </c>
      <c r="K26" s="75">
        <v>45877.0</v>
      </c>
      <c r="L26" s="74" t="s">
        <v>548</v>
      </c>
      <c r="M26" s="28" t="s">
        <v>457</v>
      </c>
    </row>
    <row r="27">
      <c r="A27" s="19">
        <v>24.0</v>
      </c>
      <c r="B27" s="29" t="s">
        <v>549</v>
      </c>
      <c r="C27" s="29" t="s">
        <v>15</v>
      </c>
      <c r="D27" s="22">
        <v>2.0</v>
      </c>
      <c r="E27" s="30">
        <v>20000.0</v>
      </c>
      <c r="F27" s="31">
        <f t="shared" si="1"/>
        <v>40000</v>
      </c>
      <c r="G27" s="25">
        <v>45878.0</v>
      </c>
      <c r="H27" s="43" t="s">
        <v>16</v>
      </c>
      <c r="I27" s="43" t="s">
        <v>17</v>
      </c>
      <c r="J27" s="74" t="s">
        <v>550</v>
      </c>
      <c r="K27" s="75">
        <v>45878.0</v>
      </c>
      <c r="L27" s="74" t="s">
        <v>551</v>
      </c>
      <c r="M27" s="28" t="s">
        <v>32</v>
      </c>
    </row>
    <row r="28">
      <c r="A28" s="22">
        <v>25.0</v>
      </c>
      <c r="B28" s="32" t="s">
        <v>62</v>
      </c>
      <c r="C28" s="29" t="s">
        <v>25</v>
      </c>
      <c r="D28" s="22">
        <v>1.0</v>
      </c>
      <c r="E28" s="30">
        <v>20000.0</v>
      </c>
      <c r="F28" s="31">
        <f t="shared" si="1"/>
        <v>20000</v>
      </c>
      <c r="G28" s="25">
        <v>45878.0</v>
      </c>
      <c r="H28" s="43" t="s">
        <v>16</v>
      </c>
      <c r="I28" s="43" t="s">
        <v>17</v>
      </c>
      <c r="J28" s="74" t="s">
        <v>552</v>
      </c>
      <c r="K28" s="75">
        <v>45878.0</v>
      </c>
      <c r="L28" s="74" t="s">
        <v>553</v>
      </c>
      <c r="M28" s="28" t="s">
        <v>457</v>
      </c>
    </row>
    <row r="29">
      <c r="A29" s="19">
        <v>26.0</v>
      </c>
      <c r="B29" s="32" t="s">
        <v>111</v>
      </c>
      <c r="C29" s="29" t="s">
        <v>15</v>
      </c>
      <c r="D29" s="22">
        <v>2.0</v>
      </c>
      <c r="E29" s="33">
        <v>20000.0</v>
      </c>
      <c r="F29" s="34">
        <f t="shared" si="1"/>
        <v>40000</v>
      </c>
      <c r="G29" s="25">
        <v>45878.0</v>
      </c>
      <c r="H29" s="43" t="s">
        <v>16</v>
      </c>
      <c r="I29" s="43" t="s">
        <v>17</v>
      </c>
      <c r="J29" s="74" t="s">
        <v>554</v>
      </c>
      <c r="K29" s="75">
        <v>45878.0</v>
      </c>
      <c r="L29" s="74" t="s">
        <v>555</v>
      </c>
      <c r="M29" s="28" t="s">
        <v>32</v>
      </c>
    </row>
    <row r="30">
      <c r="A30" s="22">
        <v>27.0</v>
      </c>
      <c r="B30" s="32" t="s">
        <v>556</v>
      </c>
      <c r="C30" s="29" t="s">
        <v>15</v>
      </c>
      <c r="D30" s="22">
        <v>1.5</v>
      </c>
      <c r="E30" s="33">
        <v>20000.0</v>
      </c>
      <c r="F30" s="34">
        <f t="shared" si="1"/>
        <v>30000</v>
      </c>
      <c r="G30" s="25">
        <v>45881.0</v>
      </c>
      <c r="H30" s="43" t="s">
        <v>16</v>
      </c>
      <c r="I30" s="43" t="s">
        <v>17</v>
      </c>
      <c r="J30" s="54">
        <v>8.20250812057813E14</v>
      </c>
      <c r="K30" s="75">
        <v>45881.0</v>
      </c>
      <c r="L30" s="54" t="s">
        <v>557</v>
      </c>
      <c r="M30" s="17" t="s">
        <v>514</v>
      </c>
    </row>
    <row r="31">
      <c r="A31" s="19">
        <v>28.0</v>
      </c>
      <c r="B31" s="32" t="s">
        <v>558</v>
      </c>
      <c r="C31" s="29" t="s">
        <v>15</v>
      </c>
      <c r="D31" s="22">
        <v>1.5</v>
      </c>
      <c r="E31" s="33">
        <v>20000.0</v>
      </c>
      <c r="F31" s="34">
        <f t="shared" si="1"/>
        <v>30000</v>
      </c>
      <c r="G31" s="25">
        <v>45881.0</v>
      </c>
      <c r="H31" s="43" t="s">
        <v>16</v>
      </c>
      <c r="I31" s="43" t="s">
        <v>17</v>
      </c>
      <c r="J31" s="54">
        <v>8.20250812057813E14</v>
      </c>
      <c r="K31" s="75">
        <v>45881.0</v>
      </c>
      <c r="L31" s="54" t="s">
        <v>557</v>
      </c>
      <c r="M31" s="17" t="s">
        <v>514</v>
      </c>
    </row>
    <row r="32">
      <c r="A32" s="22">
        <v>29.0</v>
      </c>
      <c r="B32" s="32" t="s">
        <v>559</v>
      </c>
      <c r="C32" s="29" t="s">
        <v>15</v>
      </c>
      <c r="D32" s="22">
        <v>1.5</v>
      </c>
      <c r="E32" s="33">
        <v>20000.0</v>
      </c>
      <c r="F32" s="34">
        <f t="shared" si="1"/>
        <v>30000</v>
      </c>
      <c r="G32" s="25">
        <v>45881.0</v>
      </c>
      <c r="H32" s="43" t="s">
        <v>16</v>
      </c>
      <c r="I32" s="43" t="s">
        <v>17</v>
      </c>
      <c r="J32" s="54">
        <v>8.20250812057813E14</v>
      </c>
      <c r="K32" s="75">
        <v>45881.0</v>
      </c>
      <c r="L32" s="54" t="s">
        <v>557</v>
      </c>
      <c r="M32" s="17" t="s">
        <v>514</v>
      </c>
    </row>
    <row r="33">
      <c r="A33" s="19">
        <v>30.0</v>
      </c>
      <c r="B33" s="32" t="s">
        <v>517</v>
      </c>
      <c r="C33" s="29" t="s">
        <v>15</v>
      </c>
      <c r="D33" s="22">
        <v>1.5</v>
      </c>
      <c r="E33" s="33">
        <v>20000.0</v>
      </c>
      <c r="F33" s="34">
        <f t="shared" si="1"/>
        <v>30000</v>
      </c>
      <c r="G33" s="25">
        <v>45881.0</v>
      </c>
      <c r="H33" s="43" t="s">
        <v>16</v>
      </c>
      <c r="I33" s="43" t="s">
        <v>17</v>
      </c>
      <c r="J33" s="54">
        <v>8.20250812057813E14</v>
      </c>
      <c r="K33" s="75">
        <v>45881.0</v>
      </c>
      <c r="L33" s="54" t="s">
        <v>557</v>
      </c>
      <c r="M33" s="17" t="s">
        <v>514</v>
      </c>
    </row>
    <row r="34">
      <c r="A34" s="22">
        <v>31.0</v>
      </c>
      <c r="B34" s="32" t="s">
        <v>560</v>
      </c>
      <c r="C34" s="29" t="s">
        <v>15</v>
      </c>
      <c r="D34" s="22">
        <v>1.5</v>
      </c>
      <c r="E34" s="33">
        <v>20000.0</v>
      </c>
      <c r="F34" s="34">
        <f t="shared" si="1"/>
        <v>30000</v>
      </c>
      <c r="G34" s="25">
        <v>45881.0</v>
      </c>
      <c r="H34" s="43" t="s">
        <v>16</v>
      </c>
      <c r="I34" s="43" t="s">
        <v>17</v>
      </c>
      <c r="J34" s="54">
        <v>8.20250812057813E14</v>
      </c>
      <c r="K34" s="75">
        <v>45881.0</v>
      </c>
      <c r="L34" s="54" t="s">
        <v>557</v>
      </c>
      <c r="M34" s="17" t="s">
        <v>514</v>
      </c>
    </row>
    <row r="35">
      <c r="A35" s="19">
        <v>32.0</v>
      </c>
      <c r="B35" s="32" t="s">
        <v>561</v>
      </c>
      <c r="C35" s="29" t="s">
        <v>15</v>
      </c>
      <c r="D35" s="22">
        <v>1.5</v>
      </c>
      <c r="E35" s="33">
        <v>20000.0</v>
      </c>
      <c r="F35" s="34">
        <f t="shared" si="1"/>
        <v>30000</v>
      </c>
      <c r="G35" s="25">
        <v>45881.0</v>
      </c>
      <c r="H35" s="43" t="s">
        <v>16</v>
      </c>
      <c r="I35" s="43" t="s">
        <v>17</v>
      </c>
      <c r="J35" s="54">
        <v>8.20250812057813E14</v>
      </c>
      <c r="K35" s="75">
        <v>45881.0</v>
      </c>
      <c r="L35" s="54" t="s">
        <v>557</v>
      </c>
      <c r="M35" s="17" t="s">
        <v>514</v>
      </c>
    </row>
    <row r="36">
      <c r="A36" s="22">
        <v>33.0</v>
      </c>
      <c r="B36" s="32" t="s">
        <v>562</v>
      </c>
      <c r="C36" s="29" t="s">
        <v>15</v>
      </c>
      <c r="D36" s="45">
        <v>2.0</v>
      </c>
      <c r="E36" s="33">
        <v>20000.0</v>
      </c>
      <c r="F36" s="34">
        <f t="shared" si="1"/>
        <v>40000</v>
      </c>
      <c r="G36" s="53">
        <v>45882.0</v>
      </c>
      <c r="H36" s="43" t="s">
        <v>16</v>
      </c>
      <c r="I36" s="43" t="s">
        <v>17</v>
      </c>
      <c r="J36" s="49" t="s">
        <v>563</v>
      </c>
      <c r="K36" s="53">
        <v>45882.0</v>
      </c>
      <c r="L36" s="49" t="s">
        <v>564</v>
      </c>
      <c r="M36" s="17" t="s">
        <v>32</v>
      </c>
    </row>
    <row r="37">
      <c r="A37" s="19">
        <v>34.0</v>
      </c>
      <c r="B37" s="32" t="s">
        <v>102</v>
      </c>
      <c r="C37" s="29" t="s">
        <v>15</v>
      </c>
      <c r="D37" s="45">
        <v>144.0</v>
      </c>
      <c r="E37" s="33">
        <v>20000.0</v>
      </c>
      <c r="F37" s="34">
        <f t="shared" si="1"/>
        <v>2880000</v>
      </c>
      <c r="G37" s="53">
        <v>45882.0</v>
      </c>
      <c r="H37" s="43" t="s">
        <v>16</v>
      </c>
      <c r="I37" s="43" t="s">
        <v>17</v>
      </c>
      <c r="J37" s="49" t="s">
        <v>565</v>
      </c>
      <c r="K37" s="53">
        <v>45882.0</v>
      </c>
      <c r="L37" s="49" t="s">
        <v>566</v>
      </c>
      <c r="M37" s="17" t="s">
        <v>457</v>
      </c>
    </row>
    <row r="38">
      <c r="A38" s="22">
        <v>35.0</v>
      </c>
      <c r="B38" s="32" t="s">
        <v>102</v>
      </c>
      <c r="C38" s="29" t="s">
        <v>15</v>
      </c>
      <c r="D38" s="45">
        <v>151.0</v>
      </c>
      <c r="E38" s="33">
        <v>20000.0</v>
      </c>
      <c r="F38" s="34">
        <f t="shared" si="1"/>
        <v>3020000</v>
      </c>
      <c r="G38" s="53">
        <v>45882.0</v>
      </c>
      <c r="H38" s="43" t="s">
        <v>16</v>
      </c>
      <c r="I38" s="43" t="s">
        <v>17</v>
      </c>
      <c r="J38" s="49" t="s">
        <v>567</v>
      </c>
      <c r="K38" s="53">
        <v>45882.0</v>
      </c>
      <c r="L38" s="49" t="s">
        <v>568</v>
      </c>
      <c r="M38" s="17" t="s">
        <v>409</v>
      </c>
    </row>
    <row r="39">
      <c r="A39" s="19">
        <v>36.0</v>
      </c>
      <c r="B39" s="32" t="s">
        <v>102</v>
      </c>
      <c r="C39" s="29" t="s">
        <v>15</v>
      </c>
      <c r="D39" s="45">
        <v>149.0</v>
      </c>
      <c r="E39" s="33">
        <v>20000.0</v>
      </c>
      <c r="F39" s="34">
        <f t="shared" si="1"/>
        <v>2980000</v>
      </c>
      <c r="G39" s="53">
        <v>45882.0</v>
      </c>
      <c r="H39" s="43" t="s">
        <v>16</v>
      </c>
      <c r="I39" s="43" t="s">
        <v>17</v>
      </c>
      <c r="J39" s="49" t="s">
        <v>569</v>
      </c>
      <c r="K39" s="53">
        <v>45882.0</v>
      </c>
      <c r="L39" s="49" t="s">
        <v>570</v>
      </c>
      <c r="M39" s="17" t="s">
        <v>350</v>
      </c>
    </row>
    <row r="40">
      <c r="A40" s="22">
        <v>37.0</v>
      </c>
      <c r="B40" s="32" t="s">
        <v>474</v>
      </c>
      <c r="C40" s="29" t="s">
        <v>15</v>
      </c>
      <c r="D40" s="45">
        <v>1.0</v>
      </c>
      <c r="E40" s="33">
        <v>20000.0</v>
      </c>
      <c r="F40" s="34">
        <f t="shared" si="1"/>
        <v>20000</v>
      </c>
      <c r="G40" s="53">
        <v>45882.0</v>
      </c>
      <c r="H40" s="101" t="s">
        <v>16</v>
      </c>
      <c r="I40" s="101" t="s">
        <v>17</v>
      </c>
      <c r="J40" s="49" t="s">
        <v>571</v>
      </c>
      <c r="K40" s="53">
        <v>45882.0</v>
      </c>
      <c r="L40" s="49" t="s">
        <v>572</v>
      </c>
      <c r="M40" s="17" t="s">
        <v>457</v>
      </c>
    </row>
    <row r="41">
      <c r="A41" s="19">
        <v>38.0</v>
      </c>
      <c r="B41" s="32" t="s">
        <v>573</v>
      </c>
      <c r="C41" s="29" t="s">
        <v>15</v>
      </c>
      <c r="D41" s="45">
        <v>1.5</v>
      </c>
      <c r="E41" s="33">
        <v>20000.0</v>
      </c>
      <c r="F41" s="34">
        <f t="shared" si="1"/>
        <v>30000</v>
      </c>
      <c r="G41" s="53">
        <v>45884.0</v>
      </c>
      <c r="H41" s="43" t="s">
        <v>16</v>
      </c>
      <c r="I41" s="43" t="s">
        <v>17</v>
      </c>
      <c r="J41" s="49" t="s">
        <v>574</v>
      </c>
      <c r="K41" s="53">
        <v>45884.0</v>
      </c>
      <c r="L41" s="49" t="s">
        <v>575</v>
      </c>
      <c r="M41" s="17" t="s">
        <v>514</v>
      </c>
    </row>
    <row r="42">
      <c r="A42" s="22">
        <v>39.0</v>
      </c>
      <c r="B42" s="32" t="s">
        <v>76</v>
      </c>
      <c r="C42" s="29" t="s">
        <v>15</v>
      </c>
      <c r="D42" s="45">
        <v>1.5</v>
      </c>
      <c r="E42" s="33">
        <v>20000.0</v>
      </c>
      <c r="F42" s="34">
        <f t="shared" si="1"/>
        <v>30000</v>
      </c>
      <c r="G42" s="53">
        <v>45884.0</v>
      </c>
      <c r="H42" s="43" t="s">
        <v>16</v>
      </c>
      <c r="I42" s="43" t="s">
        <v>17</v>
      </c>
      <c r="J42" s="49" t="s">
        <v>574</v>
      </c>
      <c r="K42" s="53">
        <v>45884.0</v>
      </c>
      <c r="L42" s="49" t="s">
        <v>575</v>
      </c>
      <c r="M42" s="17" t="s">
        <v>514</v>
      </c>
    </row>
    <row r="43">
      <c r="A43" s="19">
        <v>40.0</v>
      </c>
      <c r="B43" s="32" t="s">
        <v>352</v>
      </c>
      <c r="C43" s="29" t="s">
        <v>15</v>
      </c>
      <c r="D43" s="45">
        <v>2.0</v>
      </c>
      <c r="E43" s="33">
        <v>20000.0</v>
      </c>
      <c r="F43" s="34">
        <f t="shared" si="1"/>
        <v>40000</v>
      </c>
      <c r="G43" s="53">
        <v>45884.0</v>
      </c>
      <c r="H43" s="43" t="s">
        <v>16</v>
      </c>
      <c r="I43" s="43" t="s">
        <v>17</v>
      </c>
      <c r="J43" s="49" t="s">
        <v>574</v>
      </c>
      <c r="K43" s="53">
        <v>45884.0</v>
      </c>
      <c r="L43" s="49" t="s">
        <v>575</v>
      </c>
      <c r="M43" s="17" t="s">
        <v>514</v>
      </c>
    </row>
    <row r="44">
      <c r="A44" s="22">
        <v>41.0</v>
      </c>
      <c r="B44" s="32" t="s">
        <v>576</v>
      </c>
      <c r="C44" s="29" t="s">
        <v>15</v>
      </c>
      <c r="D44" s="45">
        <v>1.5</v>
      </c>
      <c r="E44" s="33">
        <v>20000.0</v>
      </c>
      <c r="F44" s="34">
        <f t="shared" si="1"/>
        <v>30000</v>
      </c>
      <c r="G44" s="53">
        <v>45884.0</v>
      </c>
      <c r="H44" s="43" t="s">
        <v>16</v>
      </c>
      <c r="I44" s="43" t="s">
        <v>17</v>
      </c>
      <c r="J44" s="49" t="s">
        <v>574</v>
      </c>
      <c r="K44" s="53">
        <v>45884.0</v>
      </c>
      <c r="L44" s="49" t="s">
        <v>575</v>
      </c>
      <c r="M44" s="17" t="s">
        <v>514</v>
      </c>
    </row>
    <row r="45">
      <c r="A45" s="19">
        <v>42.0</v>
      </c>
      <c r="B45" s="32" t="s">
        <v>577</v>
      </c>
      <c r="C45" s="29" t="s">
        <v>15</v>
      </c>
      <c r="D45" s="45">
        <v>1.5</v>
      </c>
      <c r="E45" s="33">
        <v>20000.0</v>
      </c>
      <c r="F45" s="34">
        <f t="shared" si="1"/>
        <v>30000</v>
      </c>
      <c r="G45" s="53">
        <v>45884.0</v>
      </c>
      <c r="H45" s="43" t="s">
        <v>16</v>
      </c>
      <c r="I45" s="43" t="s">
        <v>17</v>
      </c>
      <c r="J45" s="49" t="s">
        <v>574</v>
      </c>
      <c r="K45" s="53">
        <v>45884.0</v>
      </c>
      <c r="L45" s="49" t="s">
        <v>575</v>
      </c>
      <c r="M45" s="17" t="s">
        <v>514</v>
      </c>
    </row>
    <row r="46">
      <c r="A46" s="22">
        <v>43.0</v>
      </c>
      <c r="B46" s="32" t="s">
        <v>173</v>
      </c>
      <c r="C46" s="29" t="s">
        <v>15</v>
      </c>
      <c r="D46" s="45">
        <v>1.5</v>
      </c>
      <c r="E46" s="33">
        <v>20000.0</v>
      </c>
      <c r="F46" s="34">
        <f t="shared" si="1"/>
        <v>30000</v>
      </c>
      <c r="G46" s="53">
        <v>45884.0</v>
      </c>
      <c r="H46" s="43" t="s">
        <v>16</v>
      </c>
      <c r="I46" s="43" t="s">
        <v>17</v>
      </c>
      <c r="J46" s="49" t="s">
        <v>574</v>
      </c>
      <c r="K46" s="53">
        <v>45884.0</v>
      </c>
      <c r="L46" s="49" t="s">
        <v>575</v>
      </c>
      <c r="M46" s="17" t="s">
        <v>514</v>
      </c>
    </row>
    <row r="47">
      <c r="A47" s="19">
        <v>44.0</v>
      </c>
      <c r="B47" s="32" t="s">
        <v>248</v>
      </c>
      <c r="C47" s="29" t="s">
        <v>15</v>
      </c>
      <c r="D47" s="45">
        <v>2.0</v>
      </c>
      <c r="E47" s="33">
        <v>20000.0</v>
      </c>
      <c r="F47" s="34">
        <f t="shared" si="1"/>
        <v>40000</v>
      </c>
      <c r="G47" s="53">
        <v>45888.0</v>
      </c>
      <c r="H47" s="43" t="s">
        <v>16</v>
      </c>
      <c r="I47" s="43" t="s">
        <v>17</v>
      </c>
      <c r="J47" s="49" t="s">
        <v>578</v>
      </c>
      <c r="K47" s="53">
        <v>45888.0</v>
      </c>
      <c r="L47" s="49" t="s">
        <v>579</v>
      </c>
      <c r="M47" s="17" t="s">
        <v>32</v>
      </c>
    </row>
    <row r="48">
      <c r="A48" s="22">
        <v>45.0</v>
      </c>
      <c r="B48" s="32"/>
      <c r="C48" s="29" t="s">
        <v>15</v>
      </c>
      <c r="D48" s="45"/>
      <c r="E48" s="33">
        <v>20000.0</v>
      </c>
      <c r="F48" s="34">
        <f t="shared" si="1"/>
        <v>0</v>
      </c>
      <c r="G48" s="53"/>
      <c r="H48" s="43" t="s">
        <v>16</v>
      </c>
      <c r="I48" s="43" t="s">
        <v>17</v>
      </c>
      <c r="J48" s="55"/>
      <c r="K48" s="53"/>
      <c r="L48" s="55"/>
      <c r="M48" s="28"/>
    </row>
    <row r="49">
      <c r="A49" s="19">
        <v>46.0</v>
      </c>
      <c r="B49" s="32"/>
      <c r="C49" s="29" t="s">
        <v>47</v>
      </c>
      <c r="D49" s="45"/>
      <c r="E49" s="33">
        <v>20000.0</v>
      </c>
      <c r="F49" s="34">
        <f t="shared" si="1"/>
        <v>0</v>
      </c>
      <c r="G49" s="53"/>
      <c r="H49" s="43" t="s">
        <v>16</v>
      </c>
      <c r="I49" s="43" t="s">
        <v>17</v>
      </c>
      <c r="J49" s="55"/>
      <c r="K49" s="53"/>
      <c r="L49" s="55"/>
      <c r="M49" s="28"/>
    </row>
    <row r="50">
      <c r="A50" s="22">
        <v>47.0</v>
      </c>
      <c r="B50" s="32"/>
      <c r="C50" s="29" t="s">
        <v>47</v>
      </c>
      <c r="D50" s="45"/>
      <c r="E50" s="33">
        <v>20000.0</v>
      </c>
      <c r="F50" s="34">
        <f t="shared" si="1"/>
        <v>0</v>
      </c>
      <c r="G50" s="53"/>
      <c r="H50" s="43" t="s">
        <v>16</v>
      </c>
      <c r="I50" s="43" t="s">
        <v>17</v>
      </c>
      <c r="J50" s="55"/>
      <c r="K50" s="53"/>
      <c r="L50" s="55"/>
      <c r="M50" s="28"/>
    </row>
    <row r="51">
      <c r="A51" s="19">
        <v>48.0</v>
      </c>
      <c r="B51" s="32"/>
      <c r="C51" s="29" t="s">
        <v>15</v>
      </c>
      <c r="D51" s="45"/>
      <c r="E51" s="87">
        <v>20000.0</v>
      </c>
      <c r="F51" s="34">
        <f t="shared" si="1"/>
        <v>0</v>
      </c>
      <c r="G51" s="53"/>
      <c r="H51" s="43" t="s">
        <v>16</v>
      </c>
      <c r="I51" s="43" t="s">
        <v>17</v>
      </c>
      <c r="J51" s="55"/>
      <c r="K51" s="53"/>
      <c r="L51" s="55"/>
      <c r="M51" s="17"/>
    </row>
    <row r="52">
      <c r="A52" s="22">
        <v>49.0</v>
      </c>
      <c r="B52" s="32"/>
      <c r="C52" s="29" t="s">
        <v>15</v>
      </c>
      <c r="D52" s="45"/>
      <c r="E52" s="33">
        <v>20000.0</v>
      </c>
      <c r="F52" s="34">
        <f t="shared" si="1"/>
        <v>0</v>
      </c>
      <c r="G52" s="53"/>
      <c r="H52" s="43" t="s">
        <v>16</v>
      </c>
      <c r="I52" s="43" t="s">
        <v>17</v>
      </c>
      <c r="J52" s="55"/>
      <c r="K52" s="53"/>
      <c r="L52" s="55"/>
      <c r="M52" s="17"/>
    </row>
    <row r="53">
      <c r="A53" s="19">
        <v>50.0</v>
      </c>
      <c r="B53" s="32"/>
      <c r="C53" s="29" t="s">
        <v>15</v>
      </c>
      <c r="D53" s="45"/>
      <c r="E53" s="33">
        <v>20000.0</v>
      </c>
      <c r="F53" s="34">
        <f t="shared" si="1"/>
        <v>0</v>
      </c>
      <c r="G53" s="53"/>
      <c r="H53" s="43" t="s">
        <v>16</v>
      </c>
      <c r="I53" s="43" t="s">
        <v>17</v>
      </c>
      <c r="J53" s="55"/>
      <c r="K53" s="53"/>
      <c r="L53" s="55"/>
      <c r="M53" s="17"/>
    </row>
    <row r="54">
      <c r="A54" s="22">
        <v>51.0</v>
      </c>
      <c r="B54" s="32"/>
      <c r="C54" s="29" t="s">
        <v>15</v>
      </c>
      <c r="D54" s="45"/>
      <c r="E54" s="33">
        <v>20000.0</v>
      </c>
      <c r="F54" s="34">
        <f t="shared" si="1"/>
        <v>0</v>
      </c>
      <c r="G54" s="53"/>
      <c r="H54" s="43" t="s">
        <v>16</v>
      </c>
      <c r="I54" s="43" t="s">
        <v>17</v>
      </c>
      <c r="J54" s="55"/>
      <c r="K54" s="53"/>
      <c r="L54" s="55"/>
      <c r="M54" s="17"/>
    </row>
    <row r="55">
      <c r="A55" s="19">
        <v>52.0</v>
      </c>
      <c r="B55" s="32"/>
      <c r="C55" s="29" t="s">
        <v>15</v>
      </c>
      <c r="D55" s="45"/>
      <c r="E55" s="33">
        <v>20000.0</v>
      </c>
      <c r="F55" s="34">
        <f t="shared" si="1"/>
        <v>0</v>
      </c>
      <c r="G55" s="53"/>
      <c r="H55" s="43" t="s">
        <v>16</v>
      </c>
      <c r="I55" s="43" t="s">
        <v>17</v>
      </c>
      <c r="J55" s="55"/>
      <c r="K55" s="53"/>
      <c r="L55" s="55"/>
      <c r="M55" s="17"/>
    </row>
    <row r="56">
      <c r="A56" s="22">
        <v>53.0</v>
      </c>
      <c r="B56" s="32"/>
      <c r="C56" s="29" t="s">
        <v>15</v>
      </c>
      <c r="D56" s="45"/>
      <c r="E56" s="33">
        <v>20000.0</v>
      </c>
      <c r="F56" s="34">
        <f t="shared" si="1"/>
        <v>0</v>
      </c>
      <c r="G56" s="53"/>
      <c r="H56" s="43" t="s">
        <v>16</v>
      </c>
      <c r="I56" s="43" t="s">
        <v>17</v>
      </c>
      <c r="J56" s="55"/>
      <c r="K56" s="53"/>
      <c r="L56" s="55"/>
      <c r="M56" s="17"/>
    </row>
    <row r="57">
      <c r="A57" s="19">
        <v>54.0</v>
      </c>
      <c r="B57" s="32"/>
      <c r="C57" s="29" t="s">
        <v>15</v>
      </c>
      <c r="D57" s="45"/>
      <c r="E57" s="33">
        <v>20000.0</v>
      </c>
      <c r="F57" s="34">
        <f t="shared" si="1"/>
        <v>0</v>
      </c>
      <c r="G57" s="53"/>
      <c r="H57" s="43" t="s">
        <v>16</v>
      </c>
      <c r="I57" s="43" t="s">
        <v>17</v>
      </c>
      <c r="J57" s="55"/>
      <c r="K57" s="53"/>
      <c r="L57" s="55"/>
      <c r="M57" s="17"/>
    </row>
    <row r="58">
      <c r="A58" s="22">
        <v>55.0</v>
      </c>
      <c r="B58" s="32"/>
      <c r="C58" s="29" t="s">
        <v>15</v>
      </c>
      <c r="D58" s="45"/>
      <c r="E58" s="33">
        <v>20000.0</v>
      </c>
      <c r="F58" s="34">
        <f t="shared" si="1"/>
        <v>0</v>
      </c>
      <c r="G58" s="53"/>
      <c r="H58" s="43" t="s">
        <v>16</v>
      </c>
      <c r="I58" s="43" t="s">
        <v>17</v>
      </c>
      <c r="J58" s="55"/>
      <c r="K58" s="53"/>
      <c r="L58" s="55"/>
      <c r="M58" s="17"/>
    </row>
    <row r="59">
      <c r="A59" s="19">
        <v>56.0</v>
      </c>
      <c r="B59" s="32"/>
      <c r="C59" s="29" t="s">
        <v>15</v>
      </c>
      <c r="D59" s="45"/>
      <c r="E59" s="33">
        <v>20000.0</v>
      </c>
      <c r="F59" s="34">
        <f t="shared" si="1"/>
        <v>0</v>
      </c>
      <c r="G59" s="53"/>
      <c r="H59" s="43" t="s">
        <v>16</v>
      </c>
      <c r="I59" s="43" t="s">
        <v>17</v>
      </c>
      <c r="J59" s="55"/>
      <c r="K59" s="53"/>
      <c r="L59" s="55"/>
      <c r="M59" s="17"/>
    </row>
    <row r="60">
      <c r="A60" s="22">
        <v>57.0</v>
      </c>
      <c r="B60" s="32"/>
      <c r="C60" s="29" t="s">
        <v>15</v>
      </c>
      <c r="D60" s="45"/>
      <c r="E60" s="33">
        <v>20000.0</v>
      </c>
      <c r="F60" s="34">
        <f t="shared" si="1"/>
        <v>0</v>
      </c>
      <c r="G60" s="53"/>
      <c r="H60" s="43" t="s">
        <v>16</v>
      </c>
      <c r="I60" s="43" t="s">
        <v>17</v>
      </c>
      <c r="J60" s="55"/>
      <c r="K60" s="53"/>
      <c r="L60" s="55"/>
      <c r="M60" s="17"/>
    </row>
    <row r="61">
      <c r="A61" s="19">
        <v>58.0</v>
      </c>
      <c r="B61" s="32"/>
      <c r="C61" s="29" t="s">
        <v>15</v>
      </c>
      <c r="D61" s="45"/>
      <c r="E61" s="87">
        <v>20000.0</v>
      </c>
      <c r="F61" s="34">
        <f t="shared" si="1"/>
        <v>0</v>
      </c>
      <c r="G61" s="53"/>
      <c r="H61" s="43" t="s">
        <v>16</v>
      </c>
      <c r="I61" s="43" t="s">
        <v>17</v>
      </c>
      <c r="J61" s="55"/>
      <c r="K61" s="53"/>
      <c r="L61" s="55"/>
      <c r="M61" s="17"/>
    </row>
    <row r="62">
      <c r="A62" s="22">
        <v>59.0</v>
      </c>
      <c r="B62" s="32"/>
      <c r="C62" s="29" t="s">
        <v>15</v>
      </c>
      <c r="D62" s="45"/>
      <c r="E62" s="33">
        <v>20000.0</v>
      </c>
      <c r="F62" s="34">
        <f t="shared" si="1"/>
        <v>0</v>
      </c>
      <c r="G62" s="53"/>
      <c r="H62" s="43" t="s">
        <v>16</v>
      </c>
      <c r="I62" s="43" t="s">
        <v>17</v>
      </c>
      <c r="J62" s="55"/>
      <c r="K62" s="53"/>
      <c r="L62" s="55"/>
      <c r="M62" s="17"/>
    </row>
    <row r="63">
      <c r="A63" s="19">
        <v>60.0</v>
      </c>
      <c r="B63" s="32"/>
      <c r="C63" s="29" t="s">
        <v>47</v>
      </c>
      <c r="D63" s="45"/>
      <c r="E63" s="33">
        <v>20000.0</v>
      </c>
      <c r="F63" s="34">
        <f t="shared" si="1"/>
        <v>0</v>
      </c>
      <c r="G63" s="53"/>
      <c r="H63" s="43" t="s">
        <v>16</v>
      </c>
      <c r="I63" s="43" t="s">
        <v>17</v>
      </c>
      <c r="J63" s="55"/>
      <c r="K63" s="53"/>
      <c r="L63" s="55"/>
      <c r="M63" s="17"/>
    </row>
    <row r="64">
      <c r="A64" s="22">
        <v>61.0</v>
      </c>
      <c r="B64" s="32"/>
      <c r="C64" s="29" t="s">
        <v>47</v>
      </c>
      <c r="D64" s="45"/>
      <c r="E64" s="33">
        <v>20000.0</v>
      </c>
      <c r="F64" s="34">
        <f t="shared" si="1"/>
        <v>0</v>
      </c>
      <c r="G64" s="53"/>
      <c r="H64" s="43" t="s">
        <v>16</v>
      </c>
      <c r="I64" s="43" t="s">
        <v>17</v>
      </c>
      <c r="J64" s="55"/>
      <c r="K64" s="53"/>
      <c r="L64" s="55"/>
      <c r="M64" s="17"/>
    </row>
    <row r="65">
      <c r="A65" s="19">
        <v>62.0</v>
      </c>
      <c r="B65" s="32"/>
      <c r="C65" s="29" t="s">
        <v>15</v>
      </c>
      <c r="D65" s="45"/>
      <c r="E65" s="33">
        <v>20000.0</v>
      </c>
      <c r="F65" s="34">
        <f t="shared" si="1"/>
        <v>0</v>
      </c>
      <c r="G65" s="53"/>
      <c r="H65" s="43" t="s">
        <v>16</v>
      </c>
      <c r="I65" s="43" t="s">
        <v>17</v>
      </c>
      <c r="J65" s="55"/>
      <c r="K65" s="53"/>
      <c r="L65" s="55"/>
      <c r="M65" s="17"/>
    </row>
    <row r="66">
      <c r="A66" s="22">
        <v>63.0</v>
      </c>
      <c r="B66" s="32"/>
      <c r="C66" s="29" t="s">
        <v>15</v>
      </c>
      <c r="D66" s="45"/>
      <c r="E66" s="33">
        <v>20000.0</v>
      </c>
      <c r="F66" s="34">
        <f t="shared" si="1"/>
        <v>0</v>
      </c>
      <c r="G66" s="53"/>
      <c r="H66" s="43" t="s">
        <v>16</v>
      </c>
      <c r="I66" s="43" t="s">
        <v>17</v>
      </c>
      <c r="J66" s="55"/>
      <c r="K66" s="53"/>
      <c r="L66" s="55"/>
      <c r="M66" s="17"/>
    </row>
    <row r="67">
      <c r="A67" s="67"/>
      <c r="B67" s="68"/>
      <c r="C67" s="69"/>
      <c r="D67" s="70">
        <f>sum(D4:D66)</f>
        <v>536.5</v>
      </c>
      <c r="E67" s="69"/>
      <c r="F67" s="69">
        <f>SUM(F4:F66)</f>
        <v>10730000</v>
      </c>
      <c r="G67" s="71"/>
      <c r="H67" s="71"/>
      <c r="I67" s="71"/>
      <c r="J67" s="72"/>
      <c r="K67" s="72"/>
      <c r="L67" s="72"/>
      <c r="M67" s="73"/>
    </row>
  </sheetData>
  <mergeCells count="1">
    <mergeCell ref="A1:M1"/>
  </mergeCells>
  <dataValidations>
    <dataValidation type="list" allowBlank="1" showErrorMessage="1" sqref="C4:C66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